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192.168.1.36\disk\農村・担い手部\02_経営支援課\R8\05_事業\14農業経営就農サポ－ト推進事業\00_要領関係書式（県から）\事務処理規定・要領・書式\"/>
    </mc:Choice>
  </mc:AlternateContent>
  <xr:revisionPtr revIDLastSave="0" documentId="8_{C066AD6C-746A-4B73-9874-3BD44C575413}" xr6:coauthVersionLast="47" xr6:coauthVersionMax="47" xr10:uidLastSave="{00000000-0000-0000-0000-000000000000}"/>
  <bookViews>
    <workbookView xWindow="-120" yWindow="-120" windowWidth="29040" windowHeight="15720" tabRatio="807" xr2:uid="{00000000-000D-0000-FFFF-FFFF00000000}"/>
  </bookViews>
  <sheets>
    <sheet name="別記１－様式第４号（経営相談カルテ）" sheetId="32" r:id="rId1"/>
    <sheet name="①予備診断書 " sheetId="36" r:id="rId2"/>
    <sheet name="②財務分析シート(個人)" sheetId="24" r:id="rId3"/>
    <sheet name="②財務分析シート(法人)" sheetId="25" r:id="rId4"/>
    <sheet name="④本診断書（簡易版）" sheetId="27" r:id="rId5"/>
    <sheet name="個人情報の取り扱いについて" sheetId="37" r:id="rId6"/>
    <sheet name="別紙　チェックリスト項目" sheetId="34" r:id="rId7"/>
    <sheet name="融資用（個人）1" sheetId="22" state="hidden" r:id="rId8"/>
  </sheets>
  <externalReferences>
    <externalReference r:id="rId9"/>
  </externalReferences>
  <definedNames>
    <definedName name="_xlnm.Print_Area" localSheetId="1">'①予備診断書 '!$A$1:$AD$164</definedName>
    <definedName name="_xlnm.Print_Area" localSheetId="2">'②財務分析シート(個人)'!$A$1:$L$65</definedName>
    <definedName name="_xlnm.Print_Area" localSheetId="3">'②財務分析シート(法人)'!$A$1:$K$57</definedName>
    <definedName name="_xlnm.Print_Area" localSheetId="4">'④本診断書（簡易版）'!$A$1:$V$38</definedName>
    <definedName name="_xlnm.Print_Area" localSheetId="0">'別記１－様式第４号（経営相談カルテ）'!$A$1:$AO$109</definedName>
    <definedName name="_xlnm.Print_Area" localSheetId="6">'別紙　チェックリスト項目'!$A$1:$AP$39</definedName>
    <definedName name="_xlnm.Print_Area" localSheetId="7">'融資用（個人）1'!$A$1:$AG$43</definedName>
    <definedName name="Z_BF7E0FE9_43B1_40C4_B3F1_9EE09AD84C9B_.wvu.PrintArea" localSheetId="7" hidden="1">'融資用（個人）1'!$A$1:$AG$43</definedName>
    <definedName name="管轄局">[1]Sheet1!$B$3:$B$11</definedName>
    <definedName name="政策目的">[1]Sheet1!$G$3:$G$5</definedName>
  </definedNames>
  <calcPr calcId="191028"/>
  <customWorkbookViews>
    <customWorkbookView name="山口 貴大(YAMAGUCHI Takahiro) - 個人用ビュー" guid="{BF7E0FE9-43B1-40C4-B3F1-9EE09AD84C9B}" mergeInterval="0" personalView="1" maximized="1" xWindow="-8" yWindow="-8" windowWidth="1936" windowHeight="1048" tabRatio="807"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24" l="1"/>
  <c r="J5" i="25" l="1"/>
  <c r="J6" i="25"/>
  <c r="J7" i="25"/>
  <c r="J8" i="25"/>
  <c r="D9" i="25"/>
  <c r="F9" i="25"/>
  <c r="H9" i="25"/>
  <c r="H36" i="25" s="1"/>
  <c r="J9" i="25"/>
  <c r="J36" i="25" s="1"/>
  <c r="J10" i="25"/>
  <c r="J11" i="25"/>
  <c r="J12" i="25"/>
  <c r="D13" i="25"/>
  <c r="D17" i="25" s="1"/>
  <c r="F13" i="25"/>
  <c r="F17" i="25" s="1"/>
  <c r="H13" i="25"/>
  <c r="H17" i="25" s="1"/>
  <c r="J13" i="25"/>
  <c r="J37" i="25" s="1"/>
  <c r="J14" i="25"/>
  <c r="J15" i="25"/>
  <c r="J16" i="25"/>
  <c r="J18" i="25"/>
  <c r="J19" i="25"/>
  <c r="J40" i="25" s="1"/>
  <c r="J20" i="25"/>
  <c r="J44" i="25" s="1"/>
  <c r="J21" i="25"/>
  <c r="J22" i="25"/>
  <c r="J47" i="25" s="1"/>
  <c r="J23" i="25"/>
  <c r="J48" i="25" s="1"/>
  <c r="D24" i="25"/>
  <c r="F24" i="25"/>
  <c r="H24" i="25"/>
  <c r="J24" i="25"/>
  <c r="J25" i="25"/>
  <c r="J26" i="25"/>
  <c r="J27" i="25"/>
  <c r="J28" i="25"/>
  <c r="J29" i="25"/>
  <c r="D30" i="25"/>
  <c r="F30" i="25"/>
  <c r="H30" i="25"/>
  <c r="J30" i="25"/>
  <c r="D31" i="25"/>
  <c r="D55" i="25" s="1"/>
  <c r="F31" i="25"/>
  <c r="F55" i="25" s="1"/>
  <c r="H31" i="25"/>
  <c r="H55" i="25" s="1"/>
  <c r="J31" i="25"/>
  <c r="J55" i="25" s="1"/>
  <c r="J32" i="25"/>
  <c r="D36" i="25"/>
  <c r="F36" i="25"/>
  <c r="D40" i="25"/>
  <c r="F40" i="25"/>
  <c r="H40" i="25"/>
  <c r="D44" i="25"/>
  <c r="F44" i="25"/>
  <c r="H44" i="25"/>
  <c r="D45" i="25"/>
  <c r="F45" i="25"/>
  <c r="H45" i="25"/>
  <c r="J45" i="25"/>
  <c r="D46" i="25"/>
  <c r="F46" i="25"/>
  <c r="H46" i="25"/>
  <c r="J46" i="25"/>
  <c r="D47" i="25"/>
  <c r="F47" i="25"/>
  <c r="H47" i="25"/>
  <c r="D48" i="25"/>
  <c r="F48" i="25"/>
  <c r="H48" i="25"/>
  <c r="D52" i="25"/>
  <c r="F52" i="25"/>
  <c r="H52" i="25"/>
  <c r="J52" i="25"/>
  <c r="D53" i="25"/>
  <c r="F53" i="25"/>
  <c r="H53" i="25"/>
  <c r="J53" i="25"/>
  <c r="D54" i="25"/>
  <c r="F54" i="25"/>
  <c r="D57" i="25"/>
  <c r="F57" i="25"/>
  <c r="H57" i="25"/>
  <c r="J57" i="25"/>
  <c r="E5" i="24"/>
  <c r="K5" i="24" s="1"/>
  <c r="G5" i="24"/>
  <c r="G53" i="24" s="1"/>
  <c r="I5" i="24"/>
  <c r="I65" i="24" s="1"/>
  <c r="K6" i="24"/>
  <c r="K64" i="24" s="1"/>
  <c r="K7" i="24"/>
  <c r="K8" i="24"/>
  <c r="K9" i="24"/>
  <c r="K10" i="24"/>
  <c r="K11" i="24"/>
  <c r="E12" i="24"/>
  <c r="E53" i="24" s="1"/>
  <c r="G12" i="24"/>
  <c r="G54" i="24" s="1"/>
  <c r="I12" i="24"/>
  <c r="I53" i="24" s="1"/>
  <c r="K12" i="24"/>
  <c r="K54" i="24" s="1"/>
  <c r="K13" i="24"/>
  <c r="K14" i="24"/>
  <c r="K15" i="24"/>
  <c r="K16" i="24"/>
  <c r="K17" i="24"/>
  <c r="K18" i="24"/>
  <c r="K19" i="24"/>
  <c r="K20" i="24"/>
  <c r="K21" i="24"/>
  <c r="K22" i="24"/>
  <c r="K23" i="24"/>
  <c r="K24" i="24"/>
  <c r="K25" i="24"/>
  <c r="K26" i="24"/>
  <c r="K27" i="24"/>
  <c r="K28" i="24"/>
  <c r="K29" i="24"/>
  <c r="K30" i="24"/>
  <c r="K31" i="24"/>
  <c r="K32" i="24"/>
  <c r="G33" i="24"/>
  <c r="K33" i="24" s="1"/>
  <c r="I33" i="24"/>
  <c r="K34" i="24"/>
  <c r="K35" i="24"/>
  <c r="K36" i="24"/>
  <c r="K37" i="24"/>
  <c r="K38" i="24"/>
  <c r="G39" i="24"/>
  <c r="G41" i="24" s="1"/>
  <c r="I39" i="24"/>
  <c r="I41" i="24" s="1"/>
  <c r="K39" i="24"/>
  <c r="K40" i="24"/>
  <c r="E41" i="24"/>
  <c r="K41" i="24" s="1"/>
  <c r="E42" i="24"/>
  <c r="K42" i="24" s="1"/>
  <c r="K58" i="24" s="1"/>
  <c r="G42" i="24"/>
  <c r="I42" i="24"/>
  <c r="K43" i="24"/>
  <c r="K44" i="24"/>
  <c r="K45" i="24"/>
  <c r="K60" i="24" s="1"/>
  <c r="K46" i="24"/>
  <c r="K47" i="24"/>
  <c r="E52" i="24"/>
  <c r="G52" i="24"/>
  <c r="I52" i="24"/>
  <c r="K52" i="24"/>
  <c r="E58" i="24"/>
  <c r="G58" i="24"/>
  <c r="I58" i="24"/>
  <c r="E59" i="24"/>
  <c r="G59" i="24"/>
  <c r="I59" i="24"/>
  <c r="K59" i="24"/>
  <c r="E60" i="24"/>
  <c r="G60" i="24"/>
  <c r="I60" i="24"/>
  <c r="E64" i="24"/>
  <c r="G64" i="24"/>
  <c r="I64" i="24"/>
  <c r="E65" i="24"/>
  <c r="F38" i="25" l="1"/>
  <c r="F39" i="25"/>
  <c r="D38" i="25"/>
  <c r="J17" i="25"/>
  <c r="D39" i="25"/>
  <c r="H38" i="25"/>
  <c r="H39" i="25"/>
  <c r="J56" i="25"/>
  <c r="H56" i="25"/>
  <c r="F56" i="25"/>
  <c r="D56" i="25"/>
  <c r="H37" i="25"/>
  <c r="F37" i="25"/>
  <c r="D37" i="25"/>
  <c r="J54" i="25"/>
  <c r="H54" i="25"/>
  <c r="K53" i="24"/>
  <c r="K65" i="24"/>
  <c r="G65" i="24"/>
  <c r="I54" i="24"/>
  <c r="E54" i="24"/>
  <c r="J39" i="25" l="1"/>
  <c r="J38" i="25"/>
</calcChain>
</file>

<file path=xl/sharedStrings.xml><?xml version="1.0" encoding="utf-8"?>
<sst xmlns="http://schemas.openxmlformats.org/spreadsheetml/2006/main" count="1603" uniqueCount="695">
  <si>
    <t>その他</t>
    <rPh sb="2" eb="3">
      <t>タ</t>
    </rPh>
    <phoneticPr fontId="16"/>
  </si>
  <si>
    <t>〒</t>
    <phoneticPr fontId="16"/>
  </si>
  <si>
    <t>日</t>
  </si>
  <si>
    <t>氏　　　名</t>
    <rPh sb="0" eb="1">
      <t>シ</t>
    </rPh>
    <rPh sb="4" eb="5">
      <t>メイ</t>
    </rPh>
    <phoneticPr fontId="16"/>
  </si>
  <si>
    <t>その他経営改善に係る取組</t>
    <rPh sb="2" eb="3">
      <t>タ</t>
    </rPh>
    <rPh sb="3" eb="5">
      <t>ケイエイ</t>
    </rPh>
    <rPh sb="5" eb="7">
      <t>カイゼン</t>
    </rPh>
    <rPh sb="8" eb="9">
      <t>カカ</t>
    </rPh>
    <rPh sb="10" eb="12">
      <t>トリクミ</t>
    </rPh>
    <phoneticPr fontId="16"/>
  </si>
  <si>
    <t>メールアドレス</t>
    <phoneticPr fontId="16"/>
  </si>
  <si>
    <t>（別記１－様式第４号）</t>
    <rPh sb="1" eb="3">
      <t>ベッキ</t>
    </rPh>
    <rPh sb="5" eb="7">
      <t>ヨウシキ</t>
    </rPh>
    <rPh sb="7" eb="8">
      <t>ダイ</t>
    </rPh>
    <rPh sb="9" eb="10">
      <t>ゴウ</t>
    </rPh>
    <phoneticPr fontId="16"/>
  </si>
  <si>
    <t>整理番号</t>
    <rPh sb="0" eb="2">
      <t>セイリ</t>
    </rPh>
    <phoneticPr fontId="16"/>
  </si>
  <si>
    <t>相談初年度</t>
    <rPh sb="0" eb="2">
      <t>ソウダン</t>
    </rPh>
    <rPh sb="2" eb="5">
      <t>ショネンド</t>
    </rPh>
    <rPh sb="3" eb="5">
      <t>ネンド</t>
    </rPh>
    <phoneticPr fontId="16"/>
  </si>
  <si>
    <t>作成・更新
年月日</t>
    <rPh sb="0" eb="2">
      <t>サクセイ</t>
    </rPh>
    <rPh sb="3" eb="5">
      <t>コウシン</t>
    </rPh>
    <rPh sb="6" eb="9">
      <t>ネンガッピ</t>
    </rPh>
    <phoneticPr fontId="16"/>
  </si>
  <si>
    <t>経営戦略目標の
フォローアップ</t>
    <rPh sb="0" eb="2">
      <t>ケイエイ</t>
    </rPh>
    <rPh sb="2" eb="6">
      <t>センリャクモクヒョウ</t>
    </rPh>
    <phoneticPr fontId="16"/>
  </si>
  <si>
    <t>３年後
年月日</t>
    <rPh sb="1" eb="3">
      <t>ネンゴ</t>
    </rPh>
    <rPh sb="4" eb="7">
      <t>ネンツキヒ</t>
    </rPh>
    <phoneticPr fontId="16"/>
  </si>
  <si>
    <t>５年後
年月日</t>
    <rPh sb="1" eb="3">
      <t>ネンゴ</t>
    </rPh>
    <rPh sb="4" eb="7">
      <t>ネンツキヒ</t>
    </rPh>
    <phoneticPr fontId="16"/>
  </si>
  <si>
    <t>経 営 相 談 カ ル テ</t>
    <rPh sb="0" eb="1">
      <t>ヘ</t>
    </rPh>
    <rPh sb="2" eb="3">
      <t>エイ</t>
    </rPh>
    <rPh sb="4" eb="5">
      <t>ソウ</t>
    </rPh>
    <rPh sb="6" eb="7">
      <t>ダン</t>
    </rPh>
    <phoneticPr fontId="16"/>
  </si>
  <si>
    <t>１　相談者基本データ</t>
    <rPh sb="2" eb="5">
      <t>ソウダンシャ</t>
    </rPh>
    <rPh sb="5" eb="7">
      <t>キホン</t>
    </rPh>
    <phoneticPr fontId="16"/>
  </si>
  <si>
    <t>（１）個人又は会社概要</t>
    <rPh sb="3" eb="5">
      <t>コジン</t>
    </rPh>
    <rPh sb="5" eb="6">
      <t>マタ</t>
    </rPh>
    <rPh sb="7" eb="9">
      <t>カイシャ</t>
    </rPh>
    <rPh sb="9" eb="11">
      <t>ガイヨウ</t>
    </rPh>
    <phoneticPr fontId="16"/>
  </si>
  <si>
    <t>法人番号</t>
    <rPh sb="0" eb="2">
      <t>ホウジン</t>
    </rPh>
    <rPh sb="2" eb="4">
      <t>バンゴウ</t>
    </rPh>
    <phoneticPr fontId="16"/>
  </si>
  <si>
    <t>法人設立年月</t>
    <rPh sb="0" eb="2">
      <t>ホウジン</t>
    </rPh>
    <rPh sb="2" eb="4">
      <t>セツリツ</t>
    </rPh>
    <rPh sb="4" eb="6">
      <t>ネンゲツ</t>
    </rPh>
    <phoneticPr fontId="16"/>
  </si>
  <si>
    <t>フリガナ</t>
    <phoneticPr fontId="16"/>
  </si>
  <si>
    <t>氏名又は会社名</t>
    <rPh sb="0" eb="2">
      <t>シメイ</t>
    </rPh>
    <rPh sb="2" eb="3">
      <t>マタ</t>
    </rPh>
    <rPh sb="4" eb="7">
      <t>カイシャメイ</t>
    </rPh>
    <phoneticPr fontId="16"/>
  </si>
  <si>
    <t>代表者氏名</t>
    <rPh sb="0" eb="3">
      <t>ダイヒョウシャ</t>
    </rPh>
    <rPh sb="3" eb="5">
      <t>シメイ</t>
    </rPh>
    <phoneticPr fontId="16"/>
  </si>
  <si>
    <t>担当者</t>
    <rPh sb="0" eb="3">
      <t>タントウシャ</t>
    </rPh>
    <phoneticPr fontId="16"/>
  </si>
  <si>
    <t>部署・役職</t>
    <rPh sb="0" eb="2">
      <t>ブショ</t>
    </rPh>
    <rPh sb="3" eb="5">
      <t>ヤクショク</t>
    </rPh>
    <phoneticPr fontId="16"/>
  </si>
  <si>
    <t>住所</t>
    <phoneticPr fontId="16"/>
  </si>
  <si>
    <t>生年月日</t>
    <rPh sb="0" eb="2">
      <t>セイネン</t>
    </rPh>
    <rPh sb="2" eb="4">
      <t>ガッピ</t>
    </rPh>
    <phoneticPr fontId="16"/>
  </si>
  <si>
    <t>（満</t>
    <rPh sb="1" eb="2">
      <t>マン</t>
    </rPh>
    <phoneticPr fontId="16"/>
  </si>
  <si>
    <t>歳）</t>
    <phoneticPr fontId="16"/>
  </si>
  <si>
    <t>性別</t>
    <rPh sb="0" eb="2">
      <t>セイベツ</t>
    </rPh>
    <phoneticPr fontId="16"/>
  </si>
  <si>
    <t>連絡先</t>
    <rPh sb="0" eb="1">
      <t>レン</t>
    </rPh>
    <rPh sb="1" eb="2">
      <t>ラク</t>
    </rPh>
    <rPh sb="2" eb="3">
      <t>サキ</t>
    </rPh>
    <phoneticPr fontId="16"/>
  </si>
  <si>
    <t>電話番号</t>
    <rPh sb="2" eb="4">
      <t>バンゴウ</t>
    </rPh>
    <phoneticPr fontId="16"/>
  </si>
  <si>
    <t>ＦＡＸ番号</t>
    <rPh sb="3" eb="5">
      <t>バンゴウ</t>
    </rPh>
    <phoneticPr fontId="16"/>
  </si>
  <si>
    <t>ホームページ</t>
    <phoneticPr fontId="16"/>
  </si>
  <si>
    <t>（２）相談経緯等</t>
    <rPh sb="3" eb="5">
      <t>ソウダン</t>
    </rPh>
    <rPh sb="4" eb="5">
      <t>ダン</t>
    </rPh>
    <rPh sb="5" eb="7">
      <t>ケイイ</t>
    </rPh>
    <rPh sb="7" eb="8">
      <t>トウ</t>
    </rPh>
    <phoneticPr fontId="16"/>
  </si>
  <si>
    <t>相談経緯や具体的な相談内容</t>
    <rPh sb="0" eb="2">
      <t>ソウダン</t>
    </rPh>
    <rPh sb="2" eb="4">
      <t>ケイイ</t>
    </rPh>
    <rPh sb="5" eb="8">
      <t>グタイテキ</t>
    </rPh>
    <rPh sb="9" eb="11">
      <t>ソウダン</t>
    </rPh>
    <rPh sb="11" eb="13">
      <t>ナイヨウ</t>
    </rPh>
    <phoneticPr fontId="16"/>
  </si>
  <si>
    <t>（３）相談区分（詳細）</t>
    <rPh sb="3" eb="5">
      <t>ソウダン</t>
    </rPh>
    <rPh sb="5" eb="7">
      <t>クブン</t>
    </rPh>
    <rPh sb="8" eb="10">
      <t>ショウサイ</t>
    </rPh>
    <phoneticPr fontId="16"/>
  </si>
  <si>
    <t>経営改善・診断</t>
    <rPh sb="0" eb="2">
      <t>ケイエイ</t>
    </rPh>
    <rPh sb="2" eb="4">
      <t>カイゼン</t>
    </rPh>
    <rPh sb="5" eb="7">
      <t>シンダン</t>
    </rPh>
    <phoneticPr fontId="16"/>
  </si>
  <si>
    <t>法人化</t>
    <rPh sb="0" eb="2">
      <t>ホウジン</t>
    </rPh>
    <rPh sb="2" eb="3">
      <t>カ</t>
    </rPh>
    <phoneticPr fontId="16"/>
  </si>
  <si>
    <t>税務・財務</t>
    <rPh sb="0" eb="2">
      <t>ゼイム</t>
    </rPh>
    <rPh sb="3" eb="5">
      <t>ザイム</t>
    </rPh>
    <phoneticPr fontId="16"/>
  </si>
  <si>
    <t>規模拡大・集積</t>
    <phoneticPr fontId="16"/>
  </si>
  <si>
    <t>施設整備</t>
    <rPh sb="0" eb="2">
      <t>シセツ</t>
    </rPh>
    <rPh sb="2" eb="4">
      <t>セイビ</t>
    </rPh>
    <phoneticPr fontId="16"/>
  </si>
  <si>
    <t>ＩＴ・情報化</t>
    <rPh sb="3" eb="5">
      <t>ジョウホウ</t>
    </rPh>
    <rPh sb="5" eb="6">
      <t>カ</t>
    </rPh>
    <phoneticPr fontId="16"/>
  </si>
  <si>
    <t>生産技術・技能</t>
    <rPh sb="0" eb="2">
      <t>セイサン</t>
    </rPh>
    <rPh sb="2" eb="4">
      <t>ギジュツ</t>
    </rPh>
    <rPh sb="5" eb="7">
      <t>ギノウ</t>
    </rPh>
    <phoneticPr fontId="16"/>
  </si>
  <si>
    <t>雇用・労務</t>
    <phoneticPr fontId="16"/>
  </si>
  <si>
    <t>経営継承・相続</t>
    <phoneticPr fontId="16"/>
  </si>
  <si>
    <t>金融・融資</t>
    <phoneticPr fontId="16"/>
  </si>
  <si>
    <t>法律問題</t>
    <phoneticPr fontId="16"/>
  </si>
  <si>
    <t>販路拡大・販促</t>
    <phoneticPr fontId="16"/>
  </si>
  <si>
    <t>集落営農</t>
    <phoneticPr fontId="16"/>
  </si>
  <si>
    <t>補助事業（目標達成）</t>
    <rPh sb="0" eb="2">
      <t>ホジョ</t>
    </rPh>
    <rPh sb="2" eb="4">
      <t>ジギョウ</t>
    </rPh>
    <rPh sb="5" eb="7">
      <t>モクヒョウ</t>
    </rPh>
    <rPh sb="7" eb="9">
      <t>タッセイ</t>
    </rPh>
    <phoneticPr fontId="16"/>
  </si>
  <si>
    <t>（</t>
    <phoneticPr fontId="16"/>
  </si>
  <si>
    <t>）</t>
    <phoneticPr fontId="16"/>
  </si>
  <si>
    <t>重点支援対象者</t>
    <phoneticPr fontId="16"/>
  </si>
  <si>
    <t>重点支援対象者となった場合はその
選定理由</t>
    <rPh sb="11" eb="13">
      <t>バアイ</t>
    </rPh>
    <rPh sb="17" eb="19">
      <t>センテイ</t>
    </rPh>
    <rPh sb="19" eb="21">
      <t>リユウ</t>
    </rPh>
    <phoneticPr fontId="16"/>
  </si>
  <si>
    <t>重点支援対象者とならなかった（相談等に留めた）場合はその理由及びその後の対応方針</t>
    <rPh sb="15" eb="17">
      <t>ソウダン</t>
    </rPh>
    <rPh sb="17" eb="18">
      <t>トウ</t>
    </rPh>
    <rPh sb="19" eb="20">
      <t>トド</t>
    </rPh>
    <rPh sb="23" eb="24">
      <t>バ</t>
    </rPh>
    <rPh sb="24" eb="25">
      <t>ア</t>
    </rPh>
    <rPh sb="28" eb="30">
      <t>リユウ</t>
    </rPh>
    <rPh sb="30" eb="31">
      <t>オヨ</t>
    </rPh>
    <rPh sb="34" eb="35">
      <t>ゴ</t>
    </rPh>
    <rPh sb="36" eb="38">
      <t>タイオウ</t>
    </rPh>
    <rPh sb="38" eb="40">
      <t>ホウシン</t>
    </rPh>
    <phoneticPr fontId="16"/>
  </si>
  <si>
    <t>円滑な経営継承</t>
    <rPh sb="0" eb="2">
      <t>エンカツ</t>
    </rPh>
    <rPh sb="3" eb="5">
      <t>ケイエイ</t>
    </rPh>
    <rPh sb="5" eb="7">
      <t>ケイショウ</t>
    </rPh>
    <phoneticPr fontId="16"/>
  </si>
  <si>
    <t>農業経営改善計画の目標達成</t>
    <rPh sb="0" eb="2">
      <t>ノウギョウ</t>
    </rPh>
    <rPh sb="2" eb="4">
      <t>ケイエイ</t>
    </rPh>
    <rPh sb="4" eb="6">
      <t>カイゼン</t>
    </rPh>
    <rPh sb="6" eb="8">
      <t>ケイカク</t>
    </rPh>
    <rPh sb="9" eb="11">
      <t>モクヒョウ</t>
    </rPh>
    <rPh sb="11" eb="13">
      <t>タッセイ</t>
    </rPh>
    <phoneticPr fontId="16"/>
  </si>
  <si>
    <t>３　経営戦略</t>
    <rPh sb="2" eb="4">
      <t>ケイエイ</t>
    </rPh>
    <rPh sb="4" eb="6">
      <t>センリャク</t>
    </rPh>
    <phoneticPr fontId="16"/>
  </si>
  <si>
    <t>経営改善等の目標</t>
    <rPh sb="0" eb="2">
      <t>ケイエイ</t>
    </rPh>
    <rPh sb="2" eb="4">
      <t>カイゼン</t>
    </rPh>
    <rPh sb="4" eb="5">
      <t>トウ</t>
    </rPh>
    <rPh sb="6" eb="8">
      <t>モクヒョウ</t>
    </rPh>
    <phoneticPr fontId="16"/>
  </si>
  <si>
    <t>最終目標</t>
    <rPh sb="0" eb="2">
      <t>サイシュウ</t>
    </rPh>
    <rPh sb="2" eb="4">
      <t>モクヒョウ</t>
    </rPh>
    <phoneticPr fontId="16"/>
  </si>
  <si>
    <t>目標達成
予定年度</t>
    <rPh sb="0" eb="2">
      <t>モクヒョウ</t>
    </rPh>
    <rPh sb="2" eb="4">
      <t>タッセイ</t>
    </rPh>
    <rPh sb="5" eb="7">
      <t>ヨテイ</t>
    </rPh>
    <rPh sb="7" eb="9">
      <t>ネンド</t>
    </rPh>
    <phoneticPr fontId="16"/>
  </si>
  <si>
    <t>当該年度の目標
（定量目標）</t>
    <rPh sb="0" eb="2">
      <t>トウガイ</t>
    </rPh>
    <rPh sb="2" eb="4">
      <t>ネンド</t>
    </rPh>
    <rPh sb="5" eb="7">
      <t>モクヒョウ</t>
    </rPh>
    <rPh sb="9" eb="11">
      <t>テイリョウ</t>
    </rPh>
    <rPh sb="11" eb="13">
      <t>モクヒョウ</t>
    </rPh>
    <phoneticPr fontId="16"/>
  </si>
  <si>
    <t>経営課題・改善方針等</t>
    <rPh sb="2" eb="4">
      <t>カダイ</t>
    </rPh>
    <rPh sb="5" eb="7">
      <t>カイゼン</t>
    </rPh>
    <rPh sb="7" eb="9">
      <t>ホウシン</t>
    </rPh>
    <rPh sb="9" eb="10">
      <t>トウ</t>
    </rPh>
    <phoneticPr fontId="16"/>
  </si>
  <si>
    <t>経営課題</t>
    <rPh sb="0" eb="2">
      <t>ケイエイ</t>
    </rPh>
    <rPh sb="2" eb="4">
      <t>カダイ</t>
    </rPh>
    <phoneticPr fontId="16"/>
  </si>
  <si>
    <t>経営課題の
改善方針等</t>
    <rPh sb="0" eb="2">
      <t>ケイエイ</t>
    </rPh>
    <rPh sb="2" eb="4">
      <t>カダイ</t>
    </rPh>
    <rPh sb="6" eb="8">
      <t>カイゼン</t>
    </rPh>
    <rPh sb="8" eb="10">
      <t>ホウシン</t>
    </rPh>
    <rPh sb="10" eb="11">
      <t>トウ</t>
    </rPh>
    <phoneticPr fontId="16"/>
  </si>
  <si>
    <t>経営改善を図るための支援内容</t>
    <rPh sb="10" eb="12">
      <t>シエン</t>
    </rPh>
    <phoneticPr fontId="16"/>
  </si>
  <si>
    <t>経営改善の見直し及び改善方針等の見直し</t>
    <rPh sb="0" eb="2">
      <t>ケイエイ</t>
    </rPh>
    <rPh sb="2" eb="4">
      <t>カイゼン</t>
    </rPh>
    <rPh sb="5" eb="7">
      <t>ミナオ</t>
    </rPh>
    <rPh sb="8" eb="9">
      <t>オヨ</t>
    </rPh>
    <rPh sb="10" eb="12">
      <t>カイゼン</t>
    </rPh>
    <rPh sb="12" eb="14">
      <t>ホウシン</t>
    </rPh>
    <rPh sb="14" eb="15">
      <t>トウ</t>
    </rPh>
    <rPh sb="16" eb="18">
      <t>ミナオ</t>
    </rPh>
    <phoneticPr fontId="16"/>
  </si>
  <si>
    <t>留意事項等</t>
    <rPh sb="0" eb="2">
      <t>リュウイ</t>
    </rPh>
    <rPh sb="2" eb="4">
      <t>ジコウ</t>
    </rPh>
    <rPh sb="4" eb="5">
      <t>トウ</t>
    </rPh>
    <phoneticPr fontId="16"/>
  </si>
  <si>
    <t>支援チーム</t>
    <rPh sb="0" eb="2">
      <t>シエン</t>
    </rPh>
    <phoneticPr fontId="16"/>
  </si>
  <si>
    <t>氏　　名</t>
    <rPh sb="0" eb="1">
      <t>シ</t>
    </rPh>
    <rPh sb="3" eb="4">
      <t>メイ</t>
    </rPh>
    <phoneticPr fontId="16"/>
  </si>
  <si>
    <t>責任者</t>
    <rPh sb="0" eb="3">
      <t>セキニンシャ</t>
    </rPh>
    <phoneticPr fontId="16"/>
  </si>
  <si>
    <t>所属（役職）</t>
    <rPh sb="0" eb="2">
      <t>ショゾク</t>
    </rPh>
    <rPh sb="3" eb="5">
      <t>ヤクショク</t>
    </rPh>
    <phoneticPr fontId="16"/>
  </si>
  <si>
    <t>専門分野</t>
    <rPh sb="0" eb="2">
      <t>センモン</t>
    </rPh>
    <rPh sb="2" eb="4">
      <t>ブンヤ</t>
    </rPh>
    <phoneticPr fontId="16"/>
  </si>
  <si>
    <t>支援内容</t>
    <rPh sb="0" eb="2">
      <t>シエン</t>
    </rPh>
    <rPh sb="2" eb="4">
      <t>ナイヨウ</t>
    </rPh>
    <phoneticPr fontId="16"/>
  </si>
  <si>
    <t>伴走支援実施状況等</t>
    <rPh sb="0" eb="2">
      <t>バンソウ</t>
    </rPh>
    <rPh sb="2" eb="4">
      <t>シエン</t>
    </rPh>
    <rPh sb="4" eb="6">
      <t>ジッシ</t>
    </rPh>
    <rPh sb="6" eb="8">
      <t>ジョウキョウ</t>
    </rPh>
    <rPh sb="8" eb="9">
      <t>トウ</t>
    </rPh>
    <phoneticPr fontId="16"/>
  </si>
  <si>
    <t>支援実施日</t>
    <rPh sb="0" eb="2">
      <t>シエン</t>
    </rPh>
    <rPh sb="2" eb="4">
      <t>ジッシ</t>
    </rPh>
    <rPh sb="4" eb="5">
      <t>ビ</t>
    </rPh>
    <phoneticPr fontId="16"/>
  </si>
  <si>
    <t>支援チームメンバー</t>
    <rPh sb="0" eb="2">
      <t>シエン</t>
    </rPh>
    <phoneticPr fontId="16"/>
  </si>
  <si>
    <t>継続</t>
    <rPh sb="0" eb="2">
      <t>ケイゾク</t>
    </rPh>
    <phoneticPr fontId="16"/>
  </si>
  <si>
    <t>完了</t>
    <rPh sb="0" eb="2">
      <t>カンリョウ</t>
    </rPh>
    <phoneticPr fontId="16"/>
  </si>
  <si>
    <t>伴走支援における留意事項等</t>
    <rPh sb="0" eb="2">
      <t>バンソウ</t>
    </rPh>
    <rPh sb="2" eb="4">
      <t>シエン</t>
    </rPh>
    <rPh sb="8" eb="10">
      <t>リュウイ</t>
    </rPh>
    <rPh sb="10" eb="12">
      <t>ジコウ</t>
    </rPh>
    <rPh sb="12" eb="13">
      <t>トウ</t>
    </rPh>
    <phoneticPr fontId="16"/>
  </si>
  <si>
    <t>５　重点支援対象者における目標達成状況等</t>
    <rPh sb="13" eb="15">
      <t>モクヒョウ</t>
    </rPh>
    <rPh sb="15" eb="17">
      <t>タッセイ</t>
    </rPh>
    <rPh sb="17" eb="19">
      <t>ジョウキョウ</t>
    </rPh>
    <rPh sb="19" eb="20">
      <t>トウ</t>
    </rPh>
    <phoneticPr fontId="16"/>
  </si>
  <si>
    <t>確認日</t>
    <rPh sb="0" eb="2">
      <t>カクニン</t>
    </rPh>
    <phoneticPr fontId="16"/>
  </si>
  <si>
    <t>年</t>
    <rPh sb="0" eb="1">
      <t>ネン</t>
    </rPh>
    <phoneticPr fontId="16"/>
  </si>
  <si>
    <t>月</t>
    <rPh sb="0" eb="1">
      <t>ツキ</t>
    </rPh>
    <phoneticPr fontId="16"/>
  </si>
  <si>
    <t>当該年度において経営戦略目標は達成できたか</t>
    <rPh sb="0" eb="2">
      <t>トウガイ</t>
    </rPh>
    <rPh sb="2" eb="4">
      <t>ネンド</t>
    </rPh>
    <rPh sb="8" eb="10">
      <t>ケイエイ</t>
    </rPh>
    <rPh sb="10" eb="12">
      <t>センリャク</t>
    </rPh>
    <rPh sb="12" eb="14">
      <t>モクヒョウ</t>
    </rPh>
    <rPh sb="15" eb="17">
      <t>タッセイ</t>
    </rPh>
    <phoneticPr fontId="16"/>
  </si>
  <si>
    <t>達成</t>
    <rPh sb="0" eb="2">
      <t>タッセイ</t>
    </rPh>
    <phoneticPr fontId="20"/>
  </si>
  <si>
    <t>未達成</t>
    <rPh sb="0" eb="1">
      <t>ミ</t>
    </rPh>
    <rPh sb="1" eb="3">
      <t>タッセイ</t>
    </rPh>
    <phoneticPr fontId="20"/>
  </si>
  <si>
    <t>（要因：　　　　　　　　　　）</t>
    <rPh sb="1" eb="3">
      <t>ヨウイン</t>
    </rPh>
    <phoneticPr fontId="16"/>
  </si>
  <si>
    <t>取組中
（　年目）</t>
    <rPh sb="0" eb="3">
      <t>トリクミチュウ</t>
    </rPh>
    <rPh sb="6" eb="8">
      <t>ネンメ</t>
    </rPh>
    <phoneticPr fontId="20"/>
  </si>
  <si>
    <t>専門家派遣した年度（その３年後、５年後）において経営戦略目標は達成できたか</t>
    <rPh sb="0" eb="5">
      <t>センモンカハケン</t>
    </rPh>
    <phoneticPr fontId="16"/>
  </si>
  <si>
    <t>青色申告は行っているか</t>
    <rPh sb="0" eb="2">
      <t>アオイロ</t>
    </rPh>
    <rPh sb="2" eb="4">
      <t>シンコク</t>
    </rPh>
    <rPh sb="5" eb="6">
      <t>オコナ</t>
    </rPh>
    <phoneticPr fontId="16"/>
  </si>
  <si>
    <t>行っている</t>
    <rPh sb="0" eb="1">
      <t>オコナ</t>
    </rPh>
    <phoneticPr fontId="20"/>
  </si>
  <si>
    <t>行っていない</t>
    <rPh sb="0" eb="1">
      <t>オコナ</t>
    </rPh>
    <phoneticPr fontId="20"/>
  </si>
  <si>
    <t>後継者はいるか</t>
    <rPh sb="0" eb="3">
      <t>コウケイシャ</t>
    </rPh>
    <phoneticPr fontId="16"/>
  </si>
  <si>
    <t>いる</t>
    <phoneticPr fontId="16"/>
  </si>
  <si>
    <t>いない</t>
    <phoneticPr fontId="16"/>
  </si>
  <si>
    <t>3年以内の経営継承の考えはあるか</t>
    <rPh sb="1" eb="2">
      <t>ネン</t>
    </rPh>
    <rPh sb="2" eb="4">
      <t>イナイ</t>
    </rPh>
    <rPh sb="5" eb="7">
      <t>ケイエイ</t>
    </rPh>
    <rPh sb="7" eb="9">
      <t>ケイショウ</t>
    </rPh>
    <rPh sb="10" eb="11">
      <t>カンガ</t>
    </rPh>
    <phoneticPr fontId="16"/>
  </si>
  <si>
    <t>ある</t>
    <phoneticPr fontId="16"/>
  </si>
  <si>
    <t>ない</t>
    <phoneticPr fontId="16"/>
  </si>
  <si>
    <t>支援の満足度</t>
    <rPh sb="0" eb="2">
      <t>シエン</t>
    </rPh>
    <rPh sb="3" eb="6">
      <t>マンゾクド</t>
    </rPh>
    <phoneticPr fontId="16"/>
  </si>
  <si>
    <t>満足</t>
    <rPh sb="0" eb="2">
      <t>マンゾク</t>
    </rPh>
    <phoneticPr fontId="20"/>
  </si>
  <si>
    <t>やや満足</t>
    <rPh sb="2" eb="4">
      <t>マンゾク</t>
    </rPh>
    <phoneticPr fontId="20"/>
  </si>
  <si>
    <t>やや不満</t>
    <rPh sb="2" eb="4">
      <t>フマン</t>
    </rPh>
    <phoneticPr fontId="20"/>
  </si>
  <si>
    <t>不満</t>
    <rPh sb="0" eb="2">
      <t>フマン</t>
    </rPh>
    <phoneticPr fontId="20"/>
  </si>
  <si>
    <t>満足度の理由</t>
    <rPh sb="0" eb="3">
      <t>マンゾクド</t>
    </rPh>
    <rPh sb="4" eb="6">
      <t>リユウ</t>
    </rPh>
    <phoneticPr fontId="16"/>
  </si>
  <si>
    <t>令和</t>
    <rPh sb="0" eb="2">
      <t>レイワ</t>
    </rPh>
    <phoneticPr fontId="16"/>
  </si>
  <si>
    <t>年度</t>
    <rPh sb="0" eb="2">
      <t>ネンド</t>
    </rPh>
    <phoneticPr fontId="16"/>
  </si>
  <si>
    <t>離農している</t>
    <rPh sb="0" eb="2">
      <t>リノウ</t>
    </rPh>
    <phoneticPr fontId="20"/>
  </si>
  <si>
    <t>事業・資金・償還計画等</t>
    <rPh sb="0" eb="2">
      <t>ジギョウ</t>
    </rPh>
    <rPh sb="3" eb="5">
      <t>シキン</t>
    </rPh>
    <rPh sb="6" eb="8">
      <t>ショウカン</t>
    </rPh>
    <rPh sb="8" eb="10">
      <t>ケイカク</t>
    </rPh>
    <rPh sb="10" eb="11">
      <t>トウ</t>
    </rPh>
    <phoneticPr fontId="20"/>
  </si>
  <si>
    <t>事業目的</t>
    <rPh sb="0" eb="2">
      <t>ジギョウ</t>
    </rPh>
    <rPh sb="2" eb="4">
      <t>モクテキ</t>
    </rPh>
    <phoneticPr fontId="20"/>
  </si>
  <si>
    <t>種類</t>
    <rPh sb="0" eb="2">
      <t>シュルイ</t>
    </rPh>
    <phoneticPr fontId="20"/>
  </si>
  <si>
    <t>数量・規模・能力</t>
    <rPh sb="0" eb="2">
      <t>スウリョウ</t>
    </rPh>
    <rPh sb="3" eb="5">
      <t>キボ</t>
    </rPh>
    <rPh sb="6" eb="8">
      <t>ノウリョク</t>
    </rPh>
    <phoneticPr fontId="20"/>
  </si>
  <si>
    <t>事業費</t>
    <rPh sb="0" eb="3">
      <t>ジギョウヒ</t>
    </rPh>
    <phoneticPr fontId="20"/>
  </si>
  <si>
    <t xml:space="preserve">　
　（記載例）
　現在、甘長とうがらし等を栽培している専業農家ですが、冬場の甘長とうがらしの生産安定、品質の向上を図るため、暖房設備を設置するとともに、トラクターを更新する。
</t>
    <phoneticPr fontId="20"/>
  </si>
  <si>
    <t xml:space="preserve">
暖房設備
トラクター</t>
    <phoneticPr fontId="20"/>
  </si>
  <si>
    <t xml:space="preserve">
一式、Ｍ○型(18C～用)
一台、○社、○型、46PS</t>
    <phoneticPr fontId="20"/>
  </si>
  <si>
    <t xml:space="preserve">
○○○円
○○○円</t>
    <phoneticPr fontId="20"/>
  </si>
  <si>
    <t>事業内容</t>
    <rPh sb="0" eb="2">
      <t>ジギョウ</t>
    </rPh>
    <rPh sb="2" eb="4">
      <t>ナイヨウ</t>
    </rPh>
    <phoneticPr fontId="20"/>
  </si>
  <si>
    <t>所要資金</t>
    <rPh sb="0" eb="2">
      <t>ショヨウ</t>
    </rPh>
    <rPh sb="2" eb="4">
      <t>シキン</t>
    </rPh>
    <phoneticPr fontId="20"/>
  </si>
  <si>
    <t>資金調達</t>
    <rPh sb="0" eb="2">
      <t>シキン</t>
    </rPh>
    <rPh sb="2" eb="4">
      <t>チョウタツ</t>
    </rPh>
    <phoneticPr fontId="20"/>
  </si>
  <si>
    <t>制度資金</t>
    <rPh sb="0" eb="2">
      <t>セイド</t>
    </rPh>
    <rPh sb="2" eb="4">
      <t>シキン</t>
    </rPh>
    <phoneticPr fontId="20"/>
  </si>
  <si>
    <t>その他借入</t>
    <rPh sb="2" eb="3">
      <t>タ</t>
    </rPh>
    <rPh sb="3" eb="5">
      <t>カリイレ</t>
    </rPh>
    <phoneticPr fontId="20"/>
  </si>
  <si>
    <t>補助</t>
    <rPh sb="0" eb="2">
      <t>ホジョ</t>
    </rPh>
    <phoneticPr fontId="20"/>
  </si>
  <si>
    <t>自己資金</t>
    <rPh sb="0" eb="2">
      <t>ジコ</t>
    </rPh>
    <rPh sb="2" eb="4">
      <t>シキン</t>
    </rPh>
    <phoneticPr fontId="20"/>
  </si>
  <si>
    <t>資金計画</t>
    <rPh sb="0" eb="2">
      <t>シキン</t>
    </rPh>
    <rPh sb="2" eb="4">
      <t>ケイカク</t>
    </rPh>
    <phoneticPr fontId="20"/>
  </si>
  <si>
    <t>千円</t>
    <rPh sb="0" eb="2">
      <t>センエン</t>
    </rPh>
    <phoneticPr fontId="20"/>
  </si>
  <si>
    <t>資金使途を記入</t>
    <rPh sb="0" eb="2">
      <t>シキン</t>
    </rPh>
    <rPh sb="2" eb="4">
      <t>シト</t>
    </rPh>
    <rPh sb="5" eb="7">
      <t>キニュウ</t>
    </rPh>
    <phoneticPr fontId="20"/>
  </si>
  <si>
    <t>左に同じ</t>
    <rPh sb="0" eb="1">
      <t>ヒダリ</t>
    </rPh>
    <rPh sb="2" eb="3">
      <t>オナ</t>
    </rPh>
    <phoneticPr fontId="20"/>
  </si>
  <si>
    <r>
      <t>年間償還額
（注１</t>
    </r>
    <r>
      <rPr>
        <sz val="11"/>
        <rFont val="ＭＳ Ｐゴシック"/>
        <family val="3"/>
        <charset val="128"/>
      </rPr>
      <t>：元本のみ）</t>
    </r>
    <rPh sb="0" eb="2">
      <t>ネンカン</t>
    </rPh>
    <rPh sb="2" eb="4">
      <t>ショウカン</t>
    </rPh>
    <rPh sb="4" eb="5">
      <t>ガク</t>
    </rPh>
    <rPh sb="7" eb="8">
      <t>チュウ</t>
    </rPh>
    <rPh sb="10" eb="12">
      <t>ガンポン</t>
    </rPh>
    <phoneticPr fontId="20"/>
  </si>
  <si>
    <r>
      <t>償還財源（注２</t>
    </r>
    <r>
      <rPr>
        <sz val="11"/>
        <rFont val="ＭＳ Ｐゴシック"/>
        <family val="3"/>
        <charset val="128"/>
      </rPr>
      <t>）　</t>
    </r>
    <rPh sb="0" eb="2">
      <t>ショウカン</t>
    </rPh>
    <rPh sb="2" eb="4">
      <t>ザイゲン</t>
    </rPh>
    <phoneticPr fontId="20"/>
  </si>
  <si>
    <t>農業所得</t>
    <rPh sb="0" eb="2">
      <t>ノウギョウ</t>
    </rPh>
    <rPh sb="2" eb="4">
      <t>ショトク</t>
    </rPh>
    <phoneticPr fontId="20"/>
  </si>
  <si>
    <t>参考（作目ごとの粗収入を記入）</t>
    <rPh sb="0" eb="2">
      <t>サンコウ</t>
    </rPh>
    <rPh sb="3" eb="5">
      <t>サクモク</t>
    </rPh>
    <rPh sb="8" eb="9">
      <t>アラ</t>
    </rPh>
    <rPh sb="9" eb="11">
      <t>シュウニュウ</t>
    </rPh>
    <rPh sb="12" eb="14">
      <t>キニュウ</t>
    </rPh>
    <phoneticPr fontId="20"/>
  </si>
  <si>
    <t>農外所得</t>
    <rPh sb="0" eb="1">
      <t>ノウ</t>
    </rPh>
    <rPh sb="1" eb="2">
      <t>ガイ</t>
    </rPh>
    <rPh sb="2" eb="4">
      <t>ショトク</t>
    </rPh>
    <phoneticPr fontId="20"/>
  </si>
  <si>
    <t>米麦</t>
    <rPh sb="0" eb="2">
      <t>ベイバク</t>
    </rPh>
    <phoneticPr fontId="20"/>
  </si>
  <si>
    <t>果樹
野菜</t>
    <rPh sb="0" eb="2">
      <t>カジュ</t>
    </rPh>
    <rPh sb="3" eb="5">
      <t>ヤサイ</t>
    </rPh>
    <phoneticPr fontId="20"/>
  </si>
  <si>
    <t>畜産物</t>
    <rPh sb="0" eb="3">
      <t>チクサンブツ</t>
    </rPh>
    <phoneticPr fontId="20"/>
  </si>
  <si>
    <t>償還財源等</t>
    <rPh sb="0" eb="2">
      <t>ショウカン</t>
    </rPh>
    <rPh sb="2" eb="4">
      <t>ザイゲン</t>
    </rPh>
    <rPh sb="4" eb="5">
      <t>ナド</t>
    </rPh>
    <phoneticPr fontId="20"/>
  </si>
  <si>
    <t>[償還期間○年]</t>
    <rPh sb="1" eb="3">
      <t>ショウカン</t>
    </rPh>
    <rPh sb="3" eb="5">
      <t>キカン</t>
    </rPh>
    <rPh sb="6" eb="7">
      <t>ネン</t>
    </rPh>
    <phoneticPr fontId="20"/>
  </si>
  <si>
    <t>備　考</t>
    <rPh sb="0" eb="1">
      <t>ソナエ</t>
    </rPh>
    <rPh sb="2" eb="3">
      <t>コウ</t>
    </rPh>
    <phoneticPr fontId="20"/>
  </si>
  <si>
    <t>家計費</t>
    <rPh sb="0" eb="2">
      <t>カケイ</t>
    </rPh>
    <rPh sb="2" eb="3">
      <t>ヒ</t>
    </rPh>
    <phoneticPr fontId="20"/>
  </si>
  <si>
    <r>
      <rPr>
        <sz val="11"/>
        <rFont val="ＭＳ Ｐゴシック"/>
        <family val="3"/>
        <charset val="128"/>
      </rPr>
      <t>(　　　　　</t>
    </r>
    <r>
      <rPr>
        <sz val="8"/>
        <rFont val="ＭＳ Ｐゴシック"/>
        <family val="3"/>
        <charset val="128"/>
      </rPr>
      <t>千円</t>
    </r>
    <r>
      <rPr>
        <sz val="11"/>
        <rFont val="ＭＳ Ｐゴシック"/>
        <family val="3"/>
        <charset val="128"/>
      </rPr>
      <t>）</t>
    </r>
    <rPh sb="6" eb="8">
      <t>センエン</t>
    </rPh>
    <phoneticPr fontId="20"/>
  </si>
  <si>
    <t>、租税公課</t>
    <rPh sb="1" eb="3">
      <t>ソゼイ</t>
    </rPh>
    <rPh sb="3" eb="5">
      <t>コウカ</t>
    </rPh>
    <phoneticPr fontId="20"/>
  </si>
  <si>
    <r>
      <t>(　　　　　</t>
    </r>
    <r>
      <rPr>
        <sz val="8"/>
        <rFont val="ＭＳ Ｐゴシック"/>
        <family val="3"/>
        <charset val="128"/>
      </rPr>
      <t>千円</t>
    </r>
    <r>
      <rPr>
        <sz val="12"/>
        <rFont val="ＭＳ Ｐゴシック"/>
        <family val="3"/>
        <charset val="128"/>
      </rPr>
      <t>）</t>
    </r>
    <rPh sb="6" eb="8">
      <t>センエン</t>
    </rPh>
    <phoneticPr fontId="20"/>
  </si>
  <si>
    <t>元金の償還方法
・時期（希望）</t>
    <rPh sb="0" eb="2">
      <t>ガンキン</t>
    </rPh>
    <rPh sb="3" eb="5">
      <t>ショウカン</t>
    </rPh>
    <rPh sb="5" eb="7">
      <t>ホウホウ</t>
    </rPh>
    <rPh sb="9" eb="11">
      <t>ジキ</t>
    </rPh>
    <rPh sb="12" eb="14">
      <t>キボウ</t>
    </rPh>
    <phoneticPr fontId="20"/>
  </si>
  <si>
    <t>（記載例）</t>
    <phoneticPr fontId="20"/>
  </si>
  <si>
    <t>　</t>
    <phoneticPr fontId="20"/>
  </si>
  <si>
    <t>元金均等半年賦、毎年６月１日及び12月1日など</t>
    <rPh sb="0" eb="2">
      <t>ガンキン</t>
    </rPh>
    <rPh sb="2" eb="4">
      <t>キントウ</t>
    </rPh>
    <rPh sb="4" eb="6">
      <t>ハントシ</t>
    </rPh>
    <rPh sb="8" eb="10">
      <t>マイトシ</t>
    </rPh>
    <rPh sb="11" eb="12">
      <t>ガツ</t>
    </rPh>
    <rPh sb="13" eb="14">
      <t>ニチ</t>
    </rPh>
    <rPh sb="14" eb="15">
      <t>オヨ</t>
    </rPh>
    <rPh sb="18" eb="19">
      <t>ガツ</t>
    </rPh>
    <rPh sb="20" eb="21">
      <t>ニチ</t>
    </rPh>
    <phoneticPr fontId="20"/>
  </si>
  <si>
    <t>利息の支払方法
・時期（希望）</t>
    <rPh sb="0" eb="2">
      <t>リソク</t>
    </rPh>
    <rPh sb="3" eb="5">
      <t>シハライ</t>
    </rPh>
    <rPh sb="5" eb="7">
      <t>ホウホウ</t>
    </rPh>
    <rPh sb="9" eb="11">
      <t>ジキ</t>
    </rPh>
    <rPh sb="12" eb="14">
      <t>キボウ</t>
    </rPh>
    <phoneticPr fontId="20"/>
  </si>
  <si>
    <t>（記載例）</t>
    <rPh sb="1" eb="4">
      <t>キサイレイ</t>
    </rPh>
    <phoneticPr fontId="20"/>
  </si>
  <si>
    <t>年○回、６月、12月</t>
    <rPh sb="0" eb="1">
      <t>ネン</t>
    </rPh>
    <rPh sb="2" eb="3">
      <t>カイ</t>
    </rPh>
    <rPh sb="5" eb="6">
      <t>ガツ</t>
    </rPh>
    <rPh sb="9" eb="10">
      <t>ガツ</t>
    </rPh>
    <phoneticPr fontId="20"/>
  </si>
  <si>
    <t>最終償還期限</t>
    <rPh sb="0" eb="2">
      <t>サイシュウ</t>
    </rPh>
    <rPh sb="2" eb="4">
      <t>ショウカン</t>
    </rPh>
    <rPh sb="4" eb="6">
      <t>キゲン</t>
    </rPh>
    <phoneticPr fontId="20"/>
  </si>
  <si>
    <t>　　平成　　年　　月　　日</t>
    <rPh sb="2" eb="4">
      <t>ヘイセイ</t>
    </rPh>
    <rPh sb="6" eb="7">
      <t>ネン</t>
    </rPh>
    <rPh sb="9" eb="10">
      <t>ゲツ</t>
    </rPh>
    <rPh sb="12" eb="13">
      <t>ニチ</t>
    </rPh>
    <phoneticPr fontId="20"/>
  </si>
  <si>
    <r>
      <t>資産の状況（注３</t>
    </r>
    <r>
      <rPr>
        <sz val="11"/>
        <rFont val="ＭＳ Ｐゴシック"/>
        <family val="3"/>
        <charset val="128"/>
      </rPr>
      <t>）</t>
    </r>
    <rPh sb="0" eb="2">
      <t>シサン</t>
    </rPh>
    <rPh sb="3" eb="5">
      <t>ジョウキョウ</t>
    </rPh>
    <rPh sb="6" eb="7">
      <t>チュウ</t>
    </rPh>
    <phoneticPr fontId="20"/>
  </si>
  <si>
    <t>既往借入金残高（注４）</t>
    <rPh sb="0" eb="2">
      <t>キオウ</t>
    </rPh>
    <rPh sb="2" eb="4">
      <t>カリイレ</t>
    </rPh>
    <rPh sb="4" eb="5">
      <t>キン</t>
    </rPh>
    <rPh sb="5" eb="7">
      <t>ザンダカ</t>
    </rPh>
    <rPh sb="8" eb="9">
      <t>チュウ</t>
    </rPh>
    <phoneticPr fontId="20"/>
  </si>
  <si>
    <t>土地</t>
    <rPh sb="0" eb="2">
      <t>トチ</t>
    </rPh>
    <phoneticPr fontId="20"/>
  </si>
  <si>
    <t>宅地</t>
    <rPh sb="0" eb="2">
      <t>タクチ</t>
    </rPh>
    <phoneticPr fontId="20"/>
  </si>
  <si>
    <t>㎡</t>
    <phoneticPr fontId="20"/>
  </si>
  <si>
    <t>農業近代化資金</t>
    <rPh sb="0" eb="2">
      <t>ノウギョウ</t>
    </rPh>
    <rPh sb="2" eb="5">
      <t>キンダイカ</t>
    </rPh>
    <rPh sb="5" eb="7">
      <t>シキン</t>
    </rPh>
    <phoneticPr fontId="20"/>
  </si>
  <si>
    <t>田</t>
    <rPh sb="0" eb="1">
      <t>タ</t>
    </rPh>
    <phoneticPr fontId="20"/>
  </si>
  <si>
    <t>ａ</t>
    <phoneticPr fontId="20"/>
  </si>
  <si>
    <t>日本政策金融公庫資金</t>
    <rPh sb="0" eb="2">
      <t>ニホン</t>
    </rPh>
    <rPh sb="2" eb="4">
      <t>セイサク</t>
    </rPh>
    <rPh sb="4" eb="6">
      <t>キンユウ</t>
    </rPh>
    <rPh sb="6" eb="8">
      <t>コウコ</t>
    </rPh>
    <rPh sb="8" eb="10">
      <t>シキン</t>
    </rPh>
    <phoneticPr fontId="20"/>
  </si>
  <si>
    <t>畑</t>
    <rPh sb="0" eb="1">
      <t>ハタケ</t>
    </rPh>
    <phoneticPr fontId="20"/>
  </si>
  <si>
    <t>（農業改良資金を除く。）</t>
    <rPh sb="1" eb="3">
      <t>ノウギョウ</t>
    </rPh>
    <rPh sb="3" eb="5">
      <t>カイリョウ</t>
    </rPh>
    <rPh sb="5" eb="7">
      <t>シキン</t>
    </rPh>
    <rPh sb="8" eb="9">
      <t>ノゾ</t>
    </rPh>
    <phoneticPr fontId="20"/>
  </si>
  <si>
    <t>樹園地</t>
    <rPh sb="0" eb="1">
      <t>ジュ</t>
    </rPh>
    <rPh sb="1" eb="3">
      <t>エンチ</t>
    </rPh>
    <phoneticPr fontId="20"/>
  </si>
  <si>
    <t>農業改良資金</t>
    <rPh sb="0" eb="2">
      <t>ノウギョウ</t>
    </rPh>
    <rPh sb="2" eb="4">
      <t>カイリョウ</t>
    </rPh>
    <rPh sb="4" eb="6">
      <t>シキン</t>
    </rPh>
    <phoneticPr fontId="20"/>
  </si>
  <si>
    <t>採草牧草地</t>
    <rPh sb="0" eb="2">
      <t>サイソウ</t>
    </rPh>
    <rPh sb="2" eb="5">
      <t>ボクソウチ</t>
    </rPh>
    <phoneticPr fontId="20"/>
  </si>
  <si>
    <t>山林その他</t>
    <rPh sb="0" eb="2">
      <t>サンリン</t>
    </rPh>
    <rPh sb="4" eb="5">
      <t>タ</t>
    </rPh>
    <phoneticPr fontId="20"/>
  </si>
  <si>
    <t>建物</t>
    <rPh sb="0" eb="2">
      <t>タテモノ</t>
    </rPh>
    <phoneticPr fontId="20"/>
  </si>
  <si>
    <t>居宅</t>
    <rPh sb="0" eb="2">
      <t>キョタク</t>
    </rPh>
    <phoneticPr fontId="20"/>
  </si>
  <si>
    <t>合　　計</t>
    <rPh sb="0" eb="1">
      <t>ゴウ</t>
    </rPh>
    <rPh sb="3" eb="4">
      <t>ケイ</t>
    </rPh>
    <phoneticPr fontId="20"/>
  </si>
  <si>
    <t>預貯金</t>
    <rPh sb="0" eb="3">
      <t>ヨチョキン</t>
    </rPh>
    <phoneticPr fontId="20"/>
  </si>
  <si>
    <t>年間償還金額</t>
    <rPh sb="0" eb="2">
      <t>ネンカン</t>
    </rPh>
    <rPh sb="2" eb="4">
      <t>ショウカン</t>
    </rPh>
    <rPh sb="4" eb="6">
      <t>キンガク</t>
    </rPh>
    <phoneticPr fontId="20"/>
  </si>
  <si>
    <t>（注１）今回の借入額を償還期間（据置期間を除く）で除した金額を記入する。</t>
    <rPh sb="1" eb="2">
      <t>チュウ</t>
    </rPh>
    <rPh sb="4" eb="6">
      <t>コンカイ</t>
    </rPh>
    <rPh sb="7" eb="9">
      <t>カリイレ</t>
    </rPh>
    <rPh sb="9" eb="10">
      <t>ガク</t>
    </rPh>
    <rPh sb="11" eb="13">
      <t>ショウカン</t>
    </rPh>
    <rPh sb="13" eb="15">
      <t>キカン</t>
    </rPh>
    <rPh sb="16" eb="18">
      <t>スエオキ</t>
    </rPh>
    <rPh sb="18" eb="20">
      <t>キカン</t>
    </rPh>
    <rPh sb="21" eb="22">
      <t>ノゾ</t>
    </rPh>
    <rPh sb="25" eb="26">
      <t>ジョ</t>
    </rPh>
    <rPh sb="28" eb="30">
      <t>キンガク</t>
    </rPh>
    <rPh sb="31" eb="33">
      <t>キニュウ</t>
    </rPh>
    <phoneticPr fontId="20"/>
  </si>
  <si>
    <t>（注２）償還財源欄は、原則として、おおむね5年目（経営改善の目標年目）時点のものを記入する。
　　　　ただし、この間において、償還財源が最大なときがある場合はその年目のものについて記入する。</t>
    <rPh sb="1" eb="2">
      <t>チュウ</t>
    </rPh>
    <rPh sb="4" eb="6">
      <t>ショウカン</t>
    </rPh>
    <rPh sb="6" eb="8">
      <t>ザイゲン</t>
    </rPh>
    <rPh sb="8" eb="9">
      <t>ラン</t>
    </rPh>
    <rPh sb="11" eb="13">
      <t>ゲンソク</t>
    </rPh>
    <rPh sb="22" eb="24">
      <t>ネンメ</t>
    </rPh>
    <rPh sb="25" eb="27">
      <t>ケイエイ</t>
    </rPh>
    <rPh sb="27" eb="29">
      <t>カイゼン</t>
    </rPh>
    <rPh sb="30" eb="32">
      <t>モクヒョウ</t>
    </rPh>
    <rPh sb="32" eb="33">
      <t>ネン</t>
    </rPh>
    <rPh sb="33" eb="34">
      <t>メ</t>
    </rPh>
    <rPh sb="35" eb="37">
      <t>ジテン</t>
    </rPh>
    <rPh sb="41" eb="43">
      <t>キニュウ</t>
    </rPh>
    <rPh sb="57" eb="58">
      <t>カン</t>
    </rPh>
    <rPh sb="63" eb="65">
      <t>ショウカン</t>
    </rPh>
    <rPh sb="65" eb="67">
      <t>ザイゲン</t>
    </rPh>
    <rPh sb="68" eb="70">
      <t>サイダイ</t>
    </rPh>
    <rPh sb="76" eb="78">
      <t>バアイ</t>
    </rPh>
    <rPh sb="81" eb="82">
      <t>ネン</t>
    </rPh>
    <rPh sb="82" eb="83">
      <t>メ</t>
    </rPh>
    <phoneticPr fontId="20"/>
  </si>
  <si>
    <t>（注３）固定資産税台帳等で把握可能であり、添付された場合は記入不要。</t>
    <rPh sb="1" eb="2">
      <t>チュウ</t>
    </rPh>
    <rPh sb="4" eb="6">
      <t>コテイ</t>
    </rPh>
    <rPh sb="6" eb="8">
      <t>シサン</t>
    </rPh>
    <rPh sb="8" eb="9">
      <t>ゼイ</t>
    </rPh>
    <rPh sb="9" eb="11">
      <t>ダイチョウ</t>
    </rPh>
    <rPh sb="11" eb="12">
      <t>トウ</t>
    </rPh>
    <rPh sb="13" eb="15">
      <t>ハアク</t>
    </rPh>
    <rPh sb="15" eb="17">
      <t>カノウ</t>
    </rPh>
    <rPh sb="21" eb="23">
      <t>テンプ</t>
    </rPh>
    <rPh sb="26" eb="28">
      <t>バアイ</t>
    </rPh>
    <rPh sb="29" eb="31">
      <t>キニュウ</t>
    </rPh>
    <rPh sb="31" eb="33">
      <t>フヨウ</t>
    </rPh>
    <phoneticPr fontId="20"/>
  </si>
  <si>
    <t>（注４）資金の種類を問わず（当然、営農口座等による借入金を含む。）、資金の種類ごとに借入金をすべて（営
　　　　農負債以外のものを含む。）記入する。</t>
    <rPh sb="1" eb="2">
      <t>チュウ</t>
    </rPh>
    <rPh sb="4" eb="6">
      <t>シキン</t>
    </rPh>
    <rPh sb="7" eb="9">
      <t>シュルイ</t>
    </rPh>
    <rPh sb="10" eb="11">
      <t>ト</t>
    </rPh>
    <rPh sb="14" eb="16">
      <t>トウゼン</t>
    </rPh>
    <rPh sb="17" eb="19">
      <t>エイノウ</t>
    </rPh>
    <rPh sb="19" eb="21">
      <t>コウザ</t>
    </rPh>
    <rPh sb="21" eb="22">
      <t>トウ</t>
    </rPh>
    <rPh sb="25" eb="27">
      <t>カリイレ</t>
    </rPh>
    <rPh sb="27" eb="28">
      <t>キン</t>
    </rPh>
    <rPh sb="29" eb="30">
      <t>フク</t>
    </rPh>
    <rPh sb="34" eb="36">
      <t>シキン</t>
    </rPh>
    <rPh sb="37" eb="39">
      <t>シュルイ</t>
    </rPh>
    <rPh sb="42" eb="44">
      <t>カリイレ</t>
    </rPh>
    <rPh sb="44" eb="45">
      <t>キン</t>
    </rPh>
    <rPh sb="50" eb="51">
      <t>エイ</t>
    </rPh>
    <rPh sb="56" eb="57">
      <t>ノウ</t>
    </rPh>
    <rPh sb="57" eb="59">
      <t>フサイ</t>
    </rPh>
    <rPh sb="59" eb="61">
      <t>イガイ</t>
    </rPh>
    <rPh sb="65" eb="66">
      <t>フク</t>
    </rPh>
    <rPh sb="69" eb="71">
      <t>キニュウ</t>
    </rPh>
    <phoneticPr fontId="20"/>
  </si>
  <si>
    <t>［重点支援対象者が就農から５年以内である場合］</t>
    <rPh sb="9" eb="11">
      <t>シュウノウ</t>
    </rPh>
    <rPh sb="14" eb="15">
      <t>ネン</t>
    </rPh>
    <rPh sb="15" eb="17">
      <t>イナイ</t>
    </rPh>
    <rPh sb="20" eb="22">
      <t>バアイ</t>
    </rPh>
    <phoneticPr fontId="16"/>
  </si>
  <si>
    <t>就農から５年目に当たる年度</t>
    <rPh sb="0" eb="2">
      <t>シュウノウ</t>
    </rPh>
    <rPh sb="5" eb="7">
      <t>ネンメ</t>
    </rPh>
    <rPh sb="6" eb="7">
      <t>メ</t>
    </rPh>
    <phoneticPr fontId="16"/>
  </si>
  <si>
    <t>継続している</t>
    <rPh sb="0" eb="2">
      <t>ケイゾク</t>
    </rPh>
    <phoneticPr fontId="20"/>
  </si>
  <si>
    <t>備　　　　考</t>
    <rPh sb="0" eb="1">
      <t>ビ</t>
    </rPh>
    <rPh sb="5" eb="6">
      <t>コウ</t>
    </rPh>
    <phoneticPr fontId="35"/>
  </si>
  <si>
    <t>経営展望</t>
    <rPh sb="0" eb="4">
      <t>ケイエイテンボウ</t>
    </rPh>
    <phoneticPr fontId="36"/>
  </si>
  <si>
    <t>）</t>
    <phoneticPr fontId="37"/>
  </si>
  <si>
    <t>（</t>
    <phoneticPr fontId="37"/>
  </si>
  <si>
    <t>その他</t>
    <rPh sb="2" eb="3">
      <t>タ</t>
    </rPh>
    <phoneticPr fontId="37"/>
  </si>
  <si>
    <t>集落営農設立</t>
    <rPh sb="4" eb="6">
      <t>セツリツ</t>
    </rPh>
    <phoneticPr fontId="37"/>
  </si>
  <si>
    <t>農業参入</t>
    <phoneticPr fontId="37"/>
  </si>
  <si>
    <t>販路拡大・販促</t>
    <phoneticPr fontId="37"/>
  </si>
  <si>
    <t>金融・融資</t>
    <phoneticPr fontId="37"/>
  </si>
  <si>
    <t>経営継承・相続</t>
    <phoneticPr fontId="37"/>
  </si>
  <si>
    <t>雇用・労務</t>
    <phoneticPr fontId="37"/>
  </si>
  <si>
    <t>生産技術・技能</t>
    <phoneticPr fontId="37"/>
  </si>
  <si>
    <t>ＩＴ・情報化</t>
    <phoneticPr fontId="37"/>
  </si>
  <si>
    <t>施設整備</t>
    <phoneticPr fontId="37"/>
  </si>
  <si>
    <t>規模拡大・集積</t>
    <phoneticPr fontId="37"/>
  </si>
  <si>
    <t>新規就農</t>
    <phoneticPr fontId="37"/>
  </si>
  <si>
    <t>税務・財務</t>
    <phoneticPr fontId="37"/>
  </si>
  <si>
    <t>法人化</t>
    <phoneticPr fontId="37"/>
  </si>
  <si>
    <t>経営改善</t>
    <phoneticPr fontId="37"/>
  </si>
  <si>
    <t>経営課題</t>
    <rPh sb="0" eb="4">
      <t>ケイエイカダイ</t>
    </rPh>
    <phoneticPr fontId="37"/>
  </si>
  <si>
    <t>７　経営課題と今後の経営展望</t>
    <rPh sb="2" eb="6">
      <t>ケイエイカダイ</t>
    </rPh>
    <rPh sb="7" eb="9">
      <t>コンゴ</t>
    </rPh>
    <rPh sb="10" eb="12">
      <t>ケイエイ</t>
    </rPh>
    <rPh sb="12" eb="14">
      <t>テンボウ</t>
    </rPh>
    <phoneticPr fontId="35"/>
  </si>
  <si>
    <t>特記事項</t>
    <rPh sb="0" eb="4">
      <t>トッキジコウ</t>
    </rPh>
    <phoneticPr fontId="36"/>
  </si>
  <si>
    <t>その他</t>
    <rPh sb="2" eb="3">
      <t>タ</t>
    </rPh>
    <phoneticPr fontId="35"/>
  </si>
  <si>
    <t>税理士等</t>
    <phoneticPr fontId="37"/>
  </si>
  <si>
    <t>ＪＡ提供システム</t>
    <rPh sb="2" eb="4">
      <t>テイキョウ</t>
    </rPh>
    <phoneticPr fontId="37"/>
  </si>
  <si>
    <t>市販ソフト等</t>
    <rPh sb="0" eb="2">
      <t>シハン</t>
    </rPh>
    <rPh sb="5" eb="6">
      <t>トウ</t>
    </rPh>
    <phoneticPr fontId="37"/>
  </si>
  <si>
    <t>管理方法</t>
    <rPh sb="0" eb="4">
      <t>カンリホウホウ</t>
    </rPh>
    <phoneticPr fontId="37"/>
  </si>
  <si>
    <t>千円</t>
  </si>
  <si>
    <t>合　　計</t>
    <rPh sb="0" eb="1">
      <t>ゴウ</t>
    </rPh>
    <rPh sb="3" eb="4">
      <t>ケイ</t>
    </rPh>
    <phoneticPr fontId="37"/>
  </si>
  <si>
    <t>月</t>
    <rPh sb="0" eb="1">
      <t>ツキ</t>
    </rPh>
    <phoneticPr fontId="37"/>
  </si>
  <si>
    <t>年</t>
    <rPh sb="0" eb="1">
      <t>ネｎン</t>
    </rPh>
    <phoneticPr fontId="35"/>
  </si>
  <si>
    <t>その他</t>
    <rPh sb="2" eb="3">
      <t>ホカ</t>
    </rPh>
    <phoneticPr fontId="37"/>
  </si>
  <si>
    <t>月</t>
    <rPh sb="0" eb="1">
      <t>ツｋイ</t>
    </rPh>
    <phoneticPr fontId="35"/>
  </si>
  <si>
    <t>5位</t>
    <rPh sb="1" eb="2">
      <t>イ</t>
    </rPh>
    <phoneticPr fontId="37"/>
  </si>
  <si>
    <t>4位</t>
    <rPh sb="1" eb="2">
      <t>イ</t>
    </rPh>
    <phoneticPr fontId="37"/>
  </si>
  <si>
    <t>3位</t>
    <rPh sb="1" eb="2">
      <t>イ</t>
    </rPh>
    <phoneticPr fontId="37"/>
  </si>
  <si>
    <t>2位</t>
    <rPh sb="1" eb="2">
      <t>イ</t>
    </rPh>
    <phoneticPr fontId="37"/>
  </si>
  <si>
    <t>千円</t>
    <rPh sb="0" eb="2">
      <t>センエn</t>
    </rPh>
    <phoneticPr fontId="37"/>
  </si>
  <si>
    <t>1位</t>
    <rPh sb="1" eb="2">
      <t>イ</t>
    </rPh>
    <phoneticPr fontId="37"/>
  </si>
  <si>
    <t>最終返済期間年月</t>
    <rPh sb="0" eb="4">
      <t>サイシュウ</t>
    </rPh>
    <phoneticPr fontId="37"/>
  </si>
  <si>
    <t>借入金残額</t>
    <rPh sb="0" eb="5">
      <t>カリイレ</t>
    </rPh>
    <phoneticPr fontId="37"/>
  </si>
  <si>
    <t>年間支払額</t>
    <rPh sb="0" eb="2">
      <t>ネンカン</t>
    </rPh>
    <rPh sb="2" eb="4">
      <t>シハライ</t>
    </rPh>
    <rPh sb="4" eb="5">
      <t>ガク</t>
    </rPh>
    <phoneticPr fontId="37"/>
  </si>
  <si>
    <t>借入金額</t>
    <rPh sb="0" eb="4">
      <t>カリイレキンガク</t>
    </rPh>
    <phoneticPr fontId="37"/>
  </si>
  <si>
    <t>借入金融機関等名</t>
    <rPh sb="0" eb="2">
      <t>カリイレ</t>
    </rPh>
    <rPh sb="2" eb="7">
      <t>キンユウキカントウ</t>
    </rPh>
    <rPh sb="7" eb="8">
      <t>メイ</t>
    </rPh>
    <phoneticPr fontId="37"/>
  </si>
  <si>
    <t>６　財務会計管理</t>
    <rPh sb="2" eb="6">
      <t>ザイムカイケイ</t>
    </rPh>
    <rPh sb="6" eb="8">
      <t>カンリ</t>
    </rPh>
    <phoneticPr fontId="35"/>
  </si>
  <si>
    <t>千円</t>
    <phoneticPr fontId="37"/>
  </si>
  <si>
    <t>その他</t>
    <phoneticPr fontId="37"/>
  </si>
  <si>
    <t>千円</t>
    <rPh sb="0" eb="2">
      <t>センエン</t>
    </rPh>
    <phoneticPr fontId="37"/>
  </si>
  <si>
    <t>資材製造・販売</t>
    <rPh sb="0" eb="4">
      <t>シザイセイゾウ</t>
    </rPh>
    <rPh sb="5" eb="7">
      <t>ハンバイ</t>
    </rPh>
    <phoneticPr fontId="32"/>
  </si>
  <si>
    <t>農業体験・農泊</t>
    <rPh sb="0" eb="4">
      <t>ノウ</t>
    </rPh>
    <rPh sb="5" eb="6">
      <t>ノウｋア</t>
    </rPh>
    <rPh sb="6" eb="7">
      <t xml:space="preserve">ハク </t>
    </rPh>
    <phoneticPr fontId="39"/>
  </si>
  <si>
    <t>貯蔵・運搬</t>
    <rPh sb="0" eb="2">
      <t>チョゾウ</t>
    </rPh>
    <rPh sb="3" eb="5">
      <t>ウンパン</t>
    </rPh>
    <phoneticPr fontId="32"/>
  </si>
  <si>
    <t>農家レストラン</t>
    <rPh sb="0" eb="2">
      <t>ノウｋア</t>
    </rPh>
    <phoneticPr fontId="32"/>
  </si>
  <si>
    <t>加工・販売</t>
    <rPh sb="0" eb="2">
      <t>カコウ</t>
    </rPh>
    <phoneticPr fontId="32"/>
  </si>
  <si>
    <t>５年後</t>
    <rPh sb="1" eb="3">
      <t>ネンゴ</t>
    </rPh>
    <phoneticPr fontId="37"/>
  </si>
  <si>
    <t>現状</t>
    <rPh sb="0" eb="2">
      <t>ゲンジョウ</t>
    </rPh>
    <phoneticPr fontId="37"/>
  </si>
  <si>
    <t>区分</t>
    <rPh sb="0" eb="2">
      <t>クブン</t>
    </rPh>
    <phoneticPr fontId="36"/>
  </si>
  <si>
    <t>５　関連事業</t>
    <rPh sb="2" eb="6">
      <t>カンレンジギョウ</t>
    </rPh>
    <phoneticPr fontId="35"/>
  </si>
  <si>
    <t>千円</t>
    <rPh sb="0" eb="1">
      <t>センエｎン</t>
    </rPh>
    <phoneticPr fontId="37"/>
  </si>
  <si>
    <t>販売額</t>
    <rPh sb="0" eb="2">
      <t>ハンバイ</t>
    </rPh>
    <rPh sb="2" eb="3">
      <t>ガク</t>
    </rPh>
    <phoneticPr fontId="37"/>
  </si>
  <si>
    <t>販売先4位</t>
    <rPh sb="0" eb="3">
      <t>ハンバイサキ</t>
    </rPh>
    <rPh sb="4" eb="5">
      <t>イ</t>
    </rPh>
    <phoneticPr fontId="37"/>
  </si>
  <si>
    <t>千円</t>
    <rPh sb="0" eb="2">
      <t>センエｎン</t>
    </rPh>
    <phoneticPr fontId="37"/>
  </si>
  <si>
    <t>販売先3位</t>
    <rPh sb="0" eb="3">
      <t>ハンバイサキ</t>
    </rPh>
    <rPh sb="4" eb="5">
      <t>イ</t>
    </rPh>
    <phoneticPr fontId="37"/>
  </si>
  <si>
    <t>販売先2位</t>
    <rPh sb="0" eb="3">
      <t>ハンバイサキ</t>
    </rPh>
    <rPh sb="4" eb="5">
      <t>イ</t>
    </rPh>
    <phoneticPr fontId="37"/>
  </si>
  <si>
    <t>販売先１位</t>
    <rPh sb="0" eb="3">
      <t>ハンバイサキ</t>
    </rPh>
    <rPh sb="4" eb="5">
      <t>イ</t>
    </rPh>
    <phoneticPr fontId="37"/>
  </si>
  <si>
    <t>（　　　　　　　　　　　　　　　　　　　　　）</t>
    <phoneticPr fontId="37"/>
  </si>
  <si>
    <t>％</t>
    <phoneticPr fontId="37"/>
  </si>
  <si>
    <t>ECサイト</t>
    <phoneticPr fontId="36"/>
  </si>
  <si>
    <t>直売所</t>
    <rPh sb="0" eb="3">
      <t>チョクバイジョ</t>
    </rPh>
    <phoneticPr fontId="36"/>
  </si>
  <si>
    <t>小売業</t>
    <rPh sb="0" eb="3">
      <t>コウリギョウ</t>
    </rPh>
    <phoneticPr fontId="36"/>
  </si>
  <si>
    <t>食品流通</t>
    <rPh sb="0" eb="2">
      <t>ショクヒン</t>
    </rPh>
    <rPh sb="2" eb="4">
      <t>リュウツウ</t>
    </rPh>
    <phoneticPr fontId="36"/>
  </si>
  <si>
    <t>系統出荷</t>
  </si>
  <si>
    <t>販路</t>
    <rPh sb="0" eb="2">
      <t>ハンロ</t>
    </rPh>
    <phoneticPr fontId="37"/>
  </si>
  <si>
    <t>４　販売管理</t>
    <rPh sb="2" eb="4">
      <t>ハンバイ</t>
    </rPh>
    <rPh sb="4" eb="6">
      <t>カンリ</t>
    </rPh>
    <phoneticPr fontId="35"/>
  </si>
  <si>
    <t>畜産物1kg当たりの生産に要する摂取（または消費）飼料数量のこと。飼料要求率＝〔飼料摂取量（または消費量）（kg）／畜産物の生産量（kg）〕</t>
    <phoneticPr fontId="37"/>
  </si>
  <si>
    <t>飼料要求率</t>
    <rPh sb="0" eb="2">
      <t>シリョウ</t>
    </rPh>
    <rPh sb="2" eb="4">
      <t>ヨウキュウ</t>
    </rPh>
    <rPh sb="4" eb="5">
      <t>リツ</t>
    </rPh>
    <phoneticPr fontId="35"/>
  </si>
  <si>
    <t>kg/100羽</t>
    <rPh sb="6" eb="7">
      <t>ハｎエ</t>
    </rPh>
    <phoneticPr fontId="32"/>
  </si>
  <si>
    <t>出荷体重</t>
    <rPh sb="0" eb="2">
      <t>シュッカ</t>
    </rPh>
    <rPh sb="2" eb="4">
      <t>タイジュウ</t>
    </rPh>
    <phoneticPr fontId="32"/>
  </si>
  <si>
    <t>円/kg</t>
    <rPh sb="0" eb="1">
      <t>エン</t>
    </rPh>
    <phoneticPr fontId="37"/>
  </si>
  <si>
    <t>飼料平均価格</t>
    <phoneticPr fontId="35"/>
  </si>
  <si>
    <t>羽/年</t>
    <rPh sb="0" eb="1">
      <t>ハネ</t>
    </rPh>
    <rPh sb="2" eb="3">
      <t>ネン</t>
    </rPh>
    <phoneticPr fontId="37"/>
  </si>
  <si>
    <t>出荷羽数</t>
    <rPh sb="0" eb="2">
      <t>シュッカ</t>
    </rPh>
    <rPh sb="2" eb="3">
      <t>ハネ</t>
    </rPh>
    <rPh sb="3" eb="4">
      <t>スウ</t>
    </rPh>
    <phoneticPr fontId="32"/>
  </si>
  <si>
    <t>t/頭</t>
    <rPh sb="2" eb="3">
      <t>アタマ</t>
    </rPh>
    <phoneticPr fontId="37"/>
  </si>
  <si>
    <t>飼料総給与量</t>
    <rPh sb="0" eb="2">
      <t>シリョウ</t>
    </rPh>
    <rPh sb="2" eb="3">
      <t>ソウ</t>
    </rPh>
    <rPh sb="3" eb="5">
      <t>キュウヨ</t>
    </rPh>
    <rPh sb="5" eb="6">
      <t>リョウ</t>
    </rPh>
    <phoneticPr fontId="35"/>
  </si>
  <si>
    <t>平均飼育日数</t>
    <rPh sb="0" eb="4">
      <t>ヘイキｎン</t>
    </rPh>
    <rPh sb="4" eb="6">
      <t>ニッスウ</t>
    </rPh>
    <phoneticPr fontId="32"/>
  </si>
  <si>
    <t>㎡</t>
    <phoneticPr fontId="37"/>
  </si>
  <si>
    <t>鶏舎延面積</t>
    <rPh sb="3" eb="5">
      <t>メンセｋイ</t>
    </rPh>
    <phoneticPr fontId="37"/>
  </si>
  <si>
    <t>羽/㎡</t>
    <rPh sb="0" eb="1">
      <t>ハネ</t>
    </rPh>
    <phoneticPr fontId="37"/>
  </si>
  <si>
    <t>育成率</t>
    <rPh sb="0" eb="3">
      <t>イクセイリツ</t>
    </rPh>
    <phoneticPr fontId="35"/>
  </si>
  <si>
    <t>常時飼養羽数</t>
    <rPh sb="0" eb="2">
      <t>ジョウジ</t>
    </rPh>
    <rPh sb="2" eb="4">
      <t>シヨウ</t>
    </rPh>
    <rPh sb="4" eb="5">
      <t>ハネ</t>
    </rPh>
    <rPh sb="5" eb="6">
      <t>スウ</t>
    </rPh>
    <phoneticPr fontId="32"/>
  </si>
  <si>
    <t>円/羽</t>
    <rPh sb="2" eb="3">
      <t>ハネ</t>
    </rPh>
    <phoneticPr fontId="37"/>
  </si>
  <si>
    <t>ヒナ購入価格</t>
    <rPh sb="2" eb="4">
      <t>コウニュウ</t>
    </rPh>
    <phoneticPr fontId="37"/>
  </si>
  <si>
    <t>鶏種名</t>
    <rPh sb="0" eb="1">
      <t>ニワトリ</t>
    </rPh>
    <rPh sb="1" eb="3">
      <t>シュメイ</t>
    </rPh>
    <phoneticPr fontId="37"/>
  </si>
  <si>
    <t>販売額</t>
    <rPh sb="0" eb="3">
      <t>ハンバイ</t>
    </rPh>
    <phoneticPr fontId="36"/>
  </si>
  <si>
    <t>kg/年</t>
    <rPh sb="3" eb="4">
      <t>ネン</t>
    </rPh>
    <phoneticPr fontId="37"/>
  </si>
  <si>
    <t>生産量</t>
    <rPh sb="0" eb="2">
      <t>セイサン</t>
    </rPh>
    <rPh sb="2" eb="3">
      <t>リョウ</t>
    </rPh>
    <phoneticPr fontId="36"/>
  </si>
  <si>
    <t>ブロイラー（肉用鶏）</t>
    <phoneticPr fontId="35"/>
  </si>
  <si>
    <t>g/羽</t>
    <rPh sb="2" eb="3">
      <t>ハネ</t>
    </rPh>
    <phoneticPr fontId="37"/>
  </si>
  <si>
    <t>日産卵量</t>
    <phoneticPr fontId="37"/>
  </si>
  <si>
    <t>g/個</t>
    <rPh sb="2" eb="3">
      <t xml:space="preserve">コ </t>
    </rPh>
    <phoneticPr fontId="37"/>
  </si>
  <si>
    <t>平均卵重</t>
    <phoneticPr fontId="37"/>
  </si>
  <si>
    <t>飼料要求率（成鶏）</t>
    <rPh sb="0" eb="2">
      <t>シリョウ</t>
    </rPh>
    <rPh sb="2" eb="4">
      <t>ヨウキュウ</t>
    </rPh>
    <rPh sb="4" eb="5">
      <t>リツ</t>
    </rPh>
    <rPh sb="5" eb="6">
      <t>TDN）</t>
    </rPh>
    <phoneticPr fontId="35"/>
  </si>
  <si>
    <t>千羽/年</t>
    <rPh sb="0" eb="1">
      <t>セン</t>
    </rPh>
    <rPh sb="1" eb="2">
      <t>ハネ</t>
    </rPh>
    <rPh sb="3" eb="4">
      <t>ネン</t>
    </rPh>
    <phoneticPr fontId="37"/>
  </si>
  <si>
    <t>導入羽数</t>
    <rPh sb="0" eb="2">
      <t>ドウニュウ</t>
    </rPh>
    <rPh sb="2" eb="4">
      <t>ウスウ</t>
    </rPh>
    <phoneticPr fontId="35"/>
  </si>
  <si>
    <t>円/羽</t>
    <rPh sb="0" eb="1">
      <t>エン</t>
    </rPh>
    <rPh sb="2" eb="3">
      <t>ハネ</t>
    </rPh>
    <phoneticPr fontId="37"/>
  </si>
  <si>
    <t>導入価格</t>
    <rPh sb="0" eb="2">
      <t>ドウニュウ</t>
    </rPh>
    <rPh sb="2" eb="4">
      <t>カカク</t>
    </rPh>
    <phoneticPr fontId="35"/>
  </si>
  <si>
    <t>飼料給与量（成鶏）</t>
    <rPh sb="0" eb="2">
      <t>シリョウ</t>
    </rPh>
    <rPh sb="2" eb="4">
      <t>キュウヨ</t>
    </rPh>
    <rPh sb="4" eb="5">
      <t>リョウ</t>
    </rPh>
    <phoneticPr fontId="35"/>
  </si>
  <si>
    <t>日齢</t>
    <rPh sb="0" eb="1">
      <t>ニチ</t>
    </rPh>
    <rPh sb="1" eb="2">
      <t>ネンレイ</t>
    </rPh>
    <phoneticPr fontId="37"/>
  </si>
  <si>
    <t>導入日齢</t>
    <rPh sb="0" eb="2">
      <t>ドウニュウ</t>
    </rPh>
    <rPh sb="2" eb="4">
      <t>ニチレイ</t>
    </rPh>
    <phoneticPr fontId="35"/>
  </si>
  <si>
    <t>素雛</t>
    <rPh sb="0" eb="2">
      <t>ソヒナ</t>
    </rPh>
    <phoneticPr fontId="37"/>
  </si>
  <si>
    <t>羽</t>
    <rPh sb="0" eb="1">
      <t>ハネ</t>
    </rPh>
    <phoneticPr fontId="37"/>
  </si>
  <si>
    <t>メス</t>
    <phoneticPr fontId="37"/>
  </si>
  <si>
    <t>ケ月</t>
    <rPh sb="0" eb="2">
      <t>カゲツ</t>
    </rPh>
    <phoneticPr fontId="37"/>
  </si>
  <si>
    <t>産卵期間</t>
    <rPh sb="0" eb="4">
      <t>サンランキカン</t>
    </rPh>
    <phoneticPr fontId="35"/>
  </si>
  <si>
    <t>オス</t>
    <phoneticPr fontId="37"/>
  </si>
  <si>
    <t>種鶏</t>
    <rPh sb="0" eb="1">
      <t>シュ</t>
    </rPh>
    <rPh sb="1" eb="2">
      <t>ニワトリ</t>
    </rPh>
    <phoneticPr fontId="37"/>
  </si>
  <si>
    <t>レイヤー（採卵鶏）</t>
    <phoneticPr fontId="35"/>
  </si>
  <si>
    <t>円/頭</t>
    <rPh sb="2" eb="3">
      <t>アタマ</t>
    </rPh>
    <phoneticPr fontId="37"/>
  </si>
  <si>
    <t>販売手数料</t>
    <rPh sb="0" eb="5">
      <t>ハンバイテスウリョウ</t>
    </rPh>
    <phoneticPr fontId="37"/>
  </si>
  <si>
    <t>kg/頭</t>
    <rPh sb="3" eb="4">
      <t>アタマ</t>
    </rPh>
    <phoneticPr fontId="37"/>
  </si>
  <si>
    <t>出荷体重</t>
    <rPh sb="0" eb="1">
      <t>シュｋｋア</t>
    </rPh>
    <phoneticPr fontId="35"/>
  </si>
  <si>
    <t>日</t>
    <rPh sb="0" eb="1">
      <t>ニチ</t>
    </rPh>
    <phoneticPr fontId="37"/>
  </si>
  <si>
    <t>出荷日齢</t>
    <rPh sb="0" eb="4">
      <t>シュｋｋア</t>
    </rPh>
    <phoneticPr fontId="35"/>
  </si>
  <si>
    <t>子豚</t>
    <rPh sb="0" eb="2">
      <t>コブタ</t>
    </rPh>
    <phoneticPr fontId="37"/>
  </si>
  <si>
    <t>回/年</t>
    <rPh sb="0" eb="1">
      <t>カイ</t>
    </rPh>
    <rPh sb="2" eb="3">
      <t>ネン</t>
    </rPh>
    <phoneticPr fontId="37"/>
  </si>
  <si>
    <t>母豚平均分娩回数</t>
  </si>
  <si>
    <t>飼料給与量</t>
    <rPh sb="0" eb="2">
      <t>シリョウ</t>
    </rPh>
    <rPh sb="2" eb="4">
      <t>キュウヨ</t>
    </rPh>
    <rPh sb="4" eb="5">
      <t>リョウ</t>
    </rPh>
    <phoneticPr fontId="35"/>
  </si>
  <si>
    <t>頭/年</t>
    <rPh sb="0" eb="1">
      <t>アタマ</t>
    </rPh>
    <rPh sb="2" eb="3">
      <t>ネン</t>
    </rPh>
    <phoneticPr fontId="37"/>
  </si>
  <si>
    <t>母豚年間産子数</t>
    <phoneticPr fontId="37"/>
  </si>
  <si>
    <t>頭</t>
    <rPh sb="0" eb="1">
      <t>アタマ</t>
    </rPh>
    <phoneticPr fontId="37"/>
  </si>
  <si>
    <t>肥育豚</t>
    <rPh sb="0" eb="3">
      <t>ヒイクブタ</t>
    </rPh>
    <phoneticPr fontId="37"/>
  </si>
  <si>
    <t>種豚</t>
    <rPh sb="0" eb="2">
      <t>タネブタ</t>
    </rPh>
    <phoneticPr fontId="37"/>
  </si>
  <si>
    <t>養　　　豚</t>
    <rPh sb="0" eb="1">
      <t>ヨウ</t>
    </rPh>
    <rPh sb="4" eb="5">
      <t>ブタ</t>
    </rPh>
    <phoneticPr fontId="35"/>
  </si>
  <si>
    <t>t/年</t>
    <rPh sb="2" eb="3">
      <t>ネン</t>
    </rPh>
    <phoneticPr fontId="37"/>
  </si>
  <si>
    <t>粗飼料総給餌量</t>
    <rPh sb="0" eb="3">
      <t>ソシリョウ</t>
    </rPh>
    <rPh sb="3" eb="4">
      <t xml:space="preserve">ソウ </t>
    </rPh>
    <rPh sb="4" eb="6">
      <t>キュウジ</t>
    </rPh>
    <rPh sb="6" eb="7">
      <t>リョウ</t>
    </rPh>
    <phoneticPr fontId="35"/>
  </si>
  <si>
    <t>更新率</t>
    <rPh sb="0" eb="3">
      <t>コウシンリツ</t>
    </rPh>
    <phoneticPr fontId="36"/>
  </si>
  <si>
    <t>濃厚飼料要求率</t>
    <rPh sb="0" eb="2">
      <t>ノウコウ</t>
    </rPh>
    <rPh sb="2" eb="4">
      <t>シリョウ</t>
    </rPh>
    <rPh sb="4" eb="6">
      <t>ヨウキュウ</t>
    </rPh>
    <rPh sb="6" eb="7">
      <t>リツ</t>
    </rPh>
    <phoneticPr fontId="35"/>
  </si>
  <si>
    <t>乳価</t>
    <rPh sb="0" eb="2">
      <t>ニュウカ</t>
    </rPh>
    <phoneticPr fontId="36"/>
  </si>
  <si>
    <t>濃厚飼料平均価格</t>
    <rPh sb="0" eb="1">
      <t>ノウコウ</t>
    </rPh>
    <phoneticPr fontId="35"/>
  </si>
  <si>
    <t>kg/頭</t>
    <phoneticPr fontId="37"/>
  </si>
  <si>
    <t>経産牛乳量</t>
    <phoneticPr fontId="36"/>
  </si>
  <si>
    <t>濃厚飼料総給与量</t>
    <rPh sb="0" eb="2">
      <t>ノウコウ</t>
    </rPh>
    <rPh sb="2" eb="4">
      <t>シリョウ</t>
    </rPh>
    <rPh sb="4" eb="5">
      <t>ソウ</t>
    </rPh>
    <rPh sb="5" eb="6">
      <t>リョウ</t>
    </rPh>
    <phoneticPr fontId="35"/>
  </si>
  <si>
    <t>飼養頭数</t>
    <rPh sb="0" eb="4">
      <t>シヨウトウスウ</t>
    </rPh>
    <phoneticPr fontId="36"/>
  </si>
  <si>
    <t>酪　　農</t>
    <rPh sb="0" eb="1">
      <t>ラク</t>
    </rPh>
    <rPh sb="3" eb="4">
      <t>ノウ</t>
    </rPh>
    <phoneticPr fontId="35"/>
  </si>
  <si>
    <t>TDN（可消化養分総量）は、飼料中に含まれるエネルギー量。 栄養成分から推定され、 『 粗タンパク質+粗炭水化物+（粗脂肪×2.25）』の式で求められます。</t>
    <phoneticPr fontId="37"/>
  </si>
  <si>
    <t>％</t>
  </si>
  <si>
    <t>飼料要求率（TDN）</t>
    <rPh sb="0" eb="2">
      <t>シリョウ</t>
    </rPh>
    <rPh sb="2" eb="4">
      <t>ヨウキュウ</t>
    </rPh>
    <rPh sb="4" eb="5">
      <t>リツ</t>
    </rPh>
    <phoneticPr fontId="35"/>
  </si>
  <si>
    <t>販売頭数</t>
    <rPh sb="0" eb="4">
      <t>ハンバイ</t>
    </rPh>
    <phoneticPr fontId="37"/>
  </si>
  <si>
    <t>千円/頭</t>
    <rPh sb="3" eb="4">
      <t>アタマ</t>
    </rPh>
    <phoneticPr fontId="37"/>
  </si>
  <si>
    <t>販売価格</t>
    <rPh sb="0" eb="4">
      <t>ハンバイ</t>
    </rPh>
    <phoneticPr fontId="35"/>
  </si>
  <si>
    <t>販売体重</t>
    <rPh sb="0" eb="1">
      <t>ハンバイ</t>
    </rPh>
    <phoneticPr fontId="35"/>
  </si>
  <si>
    <t>販売月齢</t>
    <rPh sb="0" eb="4">
      <t>ハンバイ</t>
    </rPh>
    <phoneticPr fontId="35"/>
  </si>
  <si>
    <t>販売牛</t>
    <rPh sb="0" eb="3">
      <t>ハンバイギュウ</t>
    </rPh>
    <phoneticPr fontId="37"/>
  </si>
  <si>
    <t>濃厚飼料総給与量</t>
    <rPh sb="0" eb="2">
      <t>ノウコウ</t>
    </rPh>
    <rPh sb="2" eb="4">
      <t>シリョウ</t>
    </rPh>
    <rPh sb="4" eb="5">
      <t>ソウ</t>
    </rPh>
    <rPh sb="5" eb="7">
      <t>キュウ</t>
    </rPh>
    <rPh sb="7" eb="8">
      <t>リョウ</t>
    </rPh>
    <phoneticPr fontId="35"/>
  </si>
  <si>
    <t>導入価格</t>
    <rPh sb="0" eb="4">
      <t>ドウニュウ</t>
    </rPh>
    <phoneticPr fontId="35"/>
  </si>
  <si>
    <t>枝肉重量</t>
    <rPh sb="0" eb="4">
      <t>エダｎイ</t>
    </rPh>
    <phoneticPr fontId="40"/>
  </si>
  <si>
    <t>導入月齢</t>
    <rPh sb="0" eb="1">
      <t>ドウニュウ</t>
    </rPh>
    <phoneticPr fontId="35"/>
  </si>
  <si>
    <t>飼養頭数（成牛）</t>
    <phoneticPr fontId="37"/>
  </si>
  <si>
    <t>導入頭数</t>
    <rPh sb="0" eb="4">
      <t>ドウニュウ</t>
    </rPh>
    <phoneticPr fontId="35"/>
  </si>
  <si>
    <t>素牛</t>
    <rPh sb="0" eb="2">
      <t>モトウｓイ</t>
    </rPh>
    <phoneticPr fontId="35"/>
  </si>
  <si>
    <t>肉用牛</t>
    <rPh sb="0" eb="3">
      <t>ニクヨウギュウ</t>
    </rPh>
    <phoneticPr fontId="35"/>
  </si>
  <si>
    <t>kg</t>
    <phoneticPr fontId="37"/>
  </si>
  <si>
    <t>a</t>
  </si>
  <si>
    <t>合計</t>
    <rPh sb="0" eb="2">
      <t>ゴウケイ</t>
    </rPh>
    <phoneticPr fontId="37"/>
  </si>
  <si>
    <t>⑤</t>
    <phoneticPr fontId="37"/>
  </si>
  <si>
    <t>④</t>
    <phoneticPr fontId="37"/>
  </si>
  <si>
    <t>③</t>
    <phoneticPr fontId="37"/>
  </si>
  <si>
    <t>a</t>
    <phoneticPr fontId="37"/>
  </si>
  <si>
    <t>②</t>
    <phoneticPr fontId="37"/>
  </si>
  <si>
    <t>①</t>
    <phoneticPr fontId="37"/>
  </si>
  <si>
    <t>販売額</t>
    <rPh sb="0" eb="2">
      <t>ハンバイ</t>
    </rPh>
    <rPh sb="2" eb="3">
      <t>ガｋウ</t>
    </rPh>
    <phoneticPr fontId="37"/>
  </si>
  <si>
    <t>生産量</t>
  </si>
  <si>
    <t>作付面積</t>
    <rPh sb="0" eb="2">
      <t>サクツ</t>
    </rPh>
    <rPh sb="2" eb="4">
      <t>メンセキ</t>
    </rPh>
    <phoneticPr fontId="37"/>
  </si>
  <si>
    <t>現　　　状</t>
    <phoneticPr fontId="37"/>
  </si>
  <si>
    <t>品目・品種名</t>
    <rPh sb="0" eb="2">
      <t>ヒンモク</t>
    </rPh>
    <rPh sb="3" eb="5">
      <t>ヒンシュ</t>
    </rPh>
    <rPh sb="5" eb="6">
      <t>メイ</t>
    </rPh>
    <phoneticPr fontId="37"/>
  </si>
  <si>
    <t>営農類型・作目</t>
    <rPh sb="0" eb="4">
      <t>エイノウルイケイ</t>
    </rPh>
    <rPh sb="5" eb="7">
      <t>サクモク</t>
    </rPh>
    <phoneticPr fontId="37"/>
  </si>
  <si>
    <t>耕種農業</t>
    <rPh sb="0" eb="2">
      <t>コウシュ</t>
    </rPh>
    <rPh sb="2" eb="4">
      <t>ノウギョウ</t>
    </rPh>
    <phoneticPr fontId="35"/>
  </si>
  <si>
    <t>ICT活用</t>
    <rPh sb="3" eb="5">
      <t>カツヨウ</t>
    </rPh>
    <phoneticPr fontId="37"/>
  </si>
  <si>
    <t>環境負荷低減</t>
    <rPh sb="0" eb="6">
      <t>カンキョウフカテイゲン</t>
    </rPh>
    <phoneticPr fontId="37"/>
  </si>
  <si>
    <t>団体認証</t>
    <rPh sb="0" eb="4">
      <t>ダンタイニンショウ</t>
    </rPh>
    <phoneticPr fontId="35"/>
  </si>
  <si>
    <t>GLOBALGAP</t>
    <phoneticPr fontId="35"/>
  </si>
  <si>
    <t>ASIAGAP</t>
    <phoneticPr fontId="35"/>
  </si>
  <si>
    <t>JGAP</t>
    <phoneticPr fontId="37"/>
  </si>
  <si>
    <t>ＧＡＰ認証</t>
    <rPh sb="3" eb="5">
      <t>ニンショウ</t>
    </rPh>
    <phoneticPr fontId="37"/>
  </si>
  <si>
    <t>３　生産管理</t>
    <rPh sb="2" eb="4">
      <t>セイサン</t>
    </rPh>
    <rPh sb="4" eb="6">
      <t>カンリ</t>
    </rPh>
    <phoneticPr fontId="35"/>
  </si>
  <si>
    <t>台</t>
    <rPh sb="0" eb="1">
      <t>ダイ</t>
    </rPh>
    <phoneticPr fontId="37"/>
  </si>
  <si>
    <t>型式・性能</t>
    <rPh sb="0" eb="2">
      <t>カタシキ</t>
    </rPh>
    <rPh sb="3" eb="5">
      <t>セイノウ</t>
    </rPh>
    <phoneticPr fontId="37"/>
  </si>
  <si>
    <t>名　称</t>
    <rPh sb="0" eb="1">
      <t>ナ</t>
    </rPh>
    <rPh sb="2" eb="3">
      <t>ショウ</t>
    </rPh>
    <phoneticPr fontId="37"/>
  </si>
  <si>
    <t>車　　両</t>
    <rPh sb="0" eb="1">
      <t>クルマ</t>
    </rPh>
    <rPh sb="3" eb="4">
      <t>リョウ</t>
    </rPh>
    <phoneticPr fontId="37"/>
  </si>
  <si>
    <t>機　　械</t>
    <rPh sb="0" eb="1">
      <t>キ</t>
    </rPh>
    <rPh sb="3" eb="4">
      <t>カイ</t>
    </rPh>
    <phoneticPr fontId="37"/>
  </si>
  <si>
    <t>㎡</t>
  </si>
  <si>
    <t>棟</t>
    <rPh sb="0" eb="1">
      <t>トウ</t>
    </rPh>
    <phoneticPr fontId="37"/>
  </si>
  <si>
    <t>規模・面積</t>
    <rPh sb="0" eb="2">
      <t>キボ</t>
    </rPh>
    <rPh sb="3" eb="5">
      <t>メンセキ</t>
    </rPh>
    <phoneticPr fontId="37"/>
  </si>
  <si>
    <t>種　類</t>
    <rPh sb="0" eb="1">
      <t>シュ</t>
    </rPh>
    <rPh sb="2" eb="3">
      <t>タグイ</t>
    </rPh>
    <phoneticPr fontId="37"/>
  </si>
  <si>
    <t>施　　設</t>
    <rPh sb="0" eb="1">
      <t>セ</t>
    </rPh>
    <rPh sb="3" eb="4">
      <t>セツ</t>
    </rPh>
    <phoneticPr fontId="37"/>
  </si>
  <si>
    <t>生産量</t>
    <rPh sb="0" eb="3">
      <t>セイサンリョウ</t>
    </rPh>
    <phoneticPr fontId="37"/>
  </si>
  <si>
    <t>頭・羽</t>
    <rPh sb="0" eb="1">
      <t>アタマ</t>
    </rPh>
    <rPh sb="2" eb="3">
      <t>ハネ</t>
    </rPh>
    <phoneticPr fontId="37"/>
  </si>
  <si>
    <t>頭羽数</t>
    <rPh sb="0" eb="1">
      <t>アタマ</t>
    </rPh>
    <rPh sb="1" eb="2">
      <t>ハネ</t>
    </rPh>
    <rPh sb="2" eb="3">
      <t>スウ</t>
    </rPh>
    <phoneticPr fontId="37"/>
  </si>
  <si>
    <t>常時飼養家畜</t>
    <rPh sb="0" eb="2">
      <t>ジョウジ</t>
    </rPh>
    <rPh sb="2" eb="4">
      <t>シヨウ</t>
    </rPh>
    <rPh sb="4" eb="6">
      <t>カチク</t>
    </rPh>
    <phoneticPr fontId="37"/>
  </si>
  <si>
    <t>受託面積</t>
    <rPh sb="0" eb="4">
      <t>ジュタクメンセキ</t>
    </rPh>
    <phoneticPr fontId="37"/>
  </si>
  <si>
    <t>受託内容</t>
    <rPh sb="0" eb="4">
      <t>ジュタクナイヨウ</t>
    </rPh>
    <phoneticPr fontId="37"/>
  </si>
  <si>
    <t>特定作業受託</t>
    <rPh sb="0" eb="2">
      <t>トクテイ</t>
    </rPh>
    <rPh sb="2" eb="6">
      <t>サギョウジュタク</t>
    </rPh>
    <phoneticPr fontId="37"/>
  </si>
  <si>
    <t>作業受託</t>
    <rPh sb="0" eb="4">
      <t>サギョウジュタク</t>
    </rPh>
    <phoneticPr fontId="37"/>
  </si>
  <si>
    <t>採草放牧地（うち借地）</t>
    <rPh sb="0" eb="5">
      <t>サイソウホウボクチ</t>
    </rPh>
    <rPh sb="8" eb="10">
      <t>シャクチ</t>
    </rPh>
    <phoneticPr fontId="37"/>
  </si>
  <si>
    <t>樹園地（うち借地）</t>
    <rPh sb="0" eb="3">
      <t>ジュエンチ</t>
    </rPh>
    <rPh sb="6" eb="8">
      <t>シャクチ</t>
    </rPh>
    <phoneticPr fontId="37"/>
  </si>
  <si>
    <t>畑（うち借地）</t>
    <rPh sb="0" eb="1">
      <t>ハタケ</t>
    </rPh>
    <rPh sb="4" eb="6">
      <t>シャクチ</t>
    </rPh>
    <phoneticPr fontId="37"/>
  </si>
  <si>
    <t>田（うち借地）</t>
    <rPh sb="0" eb="1">
      <t>タ</t>
    </rPh>
    <rPh sb="4" eb="6">
      <t>シャクチ</t>
    </rPh>
    <phoneticPr fontId="37"/>
  </si>
  <si>
    <t>⑮その他畜産</t>
    <rPh sb="3" eb="4">
      <t>タ</t>
    </rPh>
    <rPh sb="4" eb="6">
      <t>チクサン</t>
    </rPh>
    <phoneticPr fontId="37"/>
  </si>
  <si>
    <t>⑫肉用牛</t>
    <rPh sb="1" eb="4">
      <t>ニクヨウギュウ</t>
    </rPh>
    <phoneticPr fontId="37"/>
  </si>
  <si>
    <t>⑨施設花き・花木</t>
    <rPh sb="1" eb="3">
      <t>シセツ</t>
    </rPh>
    <rPh sb="3" eb="4">
      <t>カ</t>
    </rPh>
    <rPh sb="6" eb="8">
      <t>ハナキ</t>
    </rPh>
    <phoneticPr fontId="37"/>
  </si>
  <si>
    <t>⑥施設野菜</t>
    <rPh sb="1" eb="5">
      <t>シセツヤサイ</t>
    </rPh>
    <phoneticPr fontId="37"/>
  </si>
  <si>
    <t>③雑穀・いも類・豆類</t>
    <rPh sb="1" eb="3">
      <t>ザッコク</t>
    </rPh>
    <rPh sb="6" eb="7">
      <t>ルイ</t>
    </rPh>
    <rPh sb="8" eb="10">
      <t>マメルイ</t>
    </rPh>
    <phoneticPr fontId="37"/>
  </si>
  <si>
    <t>⑭養鶏</t>
    <rPh sb="1" eb="3">
      <t>ヨウケイ</t>
    </rPh>
    <phoneticPr fontId="37"/>
  </si>
  <si>
    <t>⑪酪農</t>
    <rPh sb="1" eb="3">
      <t>ラクノウ</t>
    </rPh>
    <phoneticPr fontId="37"/>
  </si>
  <si>
    <t>⑧露地花き・花木</t>
    <rPh sb="1" eb="3">
      <t>ロジ</t>
    </rPh>
    <rPh sb="3" eb="4">
      <t>カ</t>
    </rPh>
    <rPh sb="6" eb="8">
      <t>ハナキ</t>
    </rPh>
    <phoneticPr fontId="37"/>
  </si>
  <si>
    <t>⑤露地野菜</t>
    <rPh sb="1" eb="5">
      <t>ロジヤサイ</t>
    </rPh>
    <phoneticPr fontId="37"/>
  </si>
  <si>
    <t>②麦類作</t>
    <rPh sb="1" eb="4">
      <t>ムギルイサク</t>
    </rPh>
    <phoneticPr fontId="37"/>
  </si>
  <si>
    <t>⑬養豚</t>
    <rPh sb="1" eb="3">
      <t>ヨウトン</t>
    </rPh>
    <phoneticPr fontId="37"/>
  </si>
  <si>
    <t>⑩その他作物</t>
    <rPh sb="3" eb="6">
      <t>タサクモツ</t>
    </rPh>
    <phoneticPr fontId="37"/>
  </si>
  <si>
    <t>⑦果樹類</t>
    <rPh sb="1" eb="4">
      <t>カジュルイ</t>
    </rPh>
    <phoneticPr fontId="37"/>
  </si>
  <si>
    <t>④工芸農作物</t>
    <rPh sb="1" eb="6">
      <t>コウゲイノウサクモツ</t>
    </rPh>
    <phoneticPr fontId="37"/>
  </si>
  <si>
    <t>①稲作</t>
    <rPh sb="1" eb="3">
      <t>イナサク</t>
    </rPh>
    <phoneticPr fontId="37"/>
  </si>
  <si>
    <t>売上２位の作目</t>
    <phoneticPr fontId="37"/>
  </si>
  <si>
    <t>（売上１位の作目</t>
    <rPh sb="1" eb="3">
      <t>ウリア</t>
    </rPh>
    <rPh sb="4" eb="5">
      <t>イ</t>
    </rPh>
    <rPh sb="6" eb="8">
      <t>サクモク</t>
    </rPh>
    <phoneticPr fontId="37"/>
  </si>
  <si>
    <t>複合経営</t>
    <rPh sb="0" eb="2">
      <t>フクゴウ</t>
    </rPh>
    <rPh sb="2" eb="4">
      <t>ケイエイ</t>
    </rPh>
    <phoneticPr fontId="35"/>
  </si>
  <si>
    <t>単一経営　　　</t>
    <rPh sb="0" eb="2">
      <t>タンイツ</t>
    </rPh>
    <phoneticPr fontId="37"/>
  </si>
  <si>
    <t>税引後
当期利益</t>
    <rPh sb="0" eb="2">
      <t>ゼイヒ</t>
    </rPh>
    <rPh sb="2" eb="3">
      <t>ゴ</t>
    </rPh>
    <rPh sb="4" eb="8">
      <t>トウキリエキ</t>
    </rPh>
    <phoneticPr fontId="37"/>
  </si>
  <si>
    <t>経常利益</t>
    <rPh sb="0" eb="4">
      <t>ケイジョウリエキ</t>
    </rPh>
    <phoneticPr fontId="37"/>
  </si>
  <si>
    <t>売上原価</t>
    <rPh sb="0" eb="2">
      <t>ウリアゲ</t>
    </rPh>
    <rPh sb="2" eb="4">
      <t>ゲンカ</t>
    </rPh>
    <phoneticPr fontId="37"/>
  </si>
  <si>
    <t>売上高</t>
    <rPh sb="0" eb="3">
      <t>ウリアゲダカ</t>
    </rPh>
    <phoneticPr fontId="37"/>
  </si>
  <si>
    <t>特記事項</t>
    <rPh sb="0" eb="4">
      <t>トッキジコウ</t>
    </rPh>
    <phoneticPr fontId="37"/>
  </si>
  <si>
    <t>割合①/③</t>
    <rPh sb="0" eb="2">
      <t>ワリアイ</t>
    </rPh>
    <phoneticPr fontId="37"/>
  </si>
  <si>
    <t>合計（③＝①+②）</t>
    <rPh sb="0" eb="2">
      <t>ゴウケイ</t>
    </rPh>
    <phoneticPr fontId="37"/>
  </si>
  <si>
    <t>②農業生産関連事業</t>
    <rPh sb="1" eb="3">
      <t>ノウギョウ</t>
    </rPh>
    <rPh sb="3" eb="5">
      <t>セイサン</t>
    </rPh>
    <rPh sb="5" eb="7">
      <t>カンレン</t>
    </rPh>
    <rPh sb="7" eb="9">
      <t>ジギョウ</t>
    </rPh>
    <phoneticPr fontId="37"/>
  </si>
  <si>
    <t>①農業</t>
    <rPh sb="1" eb="3">
      <t>ノウギョウ</t>
    </rPh>
    <phoneticPr fontId="37"/>
  </si>
  <si>
    <t>法　　　人</t>
    <rPh sb="0" eb="1">
      <t>ホウ</t>
    </rPh>
    <rPh sb="4" eb="5">
      <t>ヒト</t>
    </rPh>
    <phoneticPr fontId="37"/>
  </si>
  <si>
    <t>区分</t>
    <rPh sb="0" eb="2">
      <t>クブン</t>
    </rPh>
    <phoneticPr fontId="37"/>
  </si>
  <si>
    <t>所　得</t>
    <rPh sb="0" eb="1">
      <t>ショ</t>
    </rPh>
    <rPh sb="2" eb="3">
      <t>トク</t>
    </rPh>
    <phoneticPr fontId="37"/>
  </si>
  <si>
    <t>支　出</t>
    <rPh sb="0" eb="1">
      <t>シ</t>
    </rPh>
    <rPh sb="2" eb="3">
      <t>デ</t>
    </rPh>
    <phoneticPr fontId="37"/>
  </si>
  <si>
    <t>収　入</t>
    <rPh sb="0" eb="1">
      <t>オサム</t>
    </rPh>
    <rPh sb="2" eb="3">
      <t>ニュウ</t>
    </rPh>
    <phoneticPr fontId="37"/>
  </si>
  <si>
    <t>個　　　人</t>
    <rPh sb="0" eb="1">
      <t>コ</t>
    </rPh>
    <rPh sb="4" eb="5">
      <t>ヒト</t>
    </rPh>
    <phoneticPr fontId="37"/>
  </si>
  <si>
    <t>区　分</t>
    <rPh sb="0" eb="1">
      <t>ク</t>
    </rPh>
    <rPh sb="2" eb="3">
      <t>ブン</t>
    </rPh>
    <phoneticPr fontId="37"/>
  </si>
  <si>
    <t>直近年の収支状況</t>
    <rPh sb="0" eb="1">
      <t>チョク</t>
    </rPh>
    <rPh sb="1" eb="3">
      <t>キンネン</t>
    </rPh>
    <rPh sb="4" eb="6">
      <t>シュウシ</t>
    </rPh>
    <rPh sb="6" eb="8">
      <t>ジョウキョウ</t>
    </rPh>
    <phoneticPr fontId="37"/>
  </si>
  <si>
    <t>２　経営規模</t>
    <rPh sb="2" eb="4">
      <t>ケイエイ</t>
    </rPh>
    <rPh sb="4" eb="6">
      <t>キボ</t>
    </rPh>
    <phoneticPr fontId="35"/>
  </si>
  <si>
    <t>中長期経営方針</t>
    <rPh sb="0" eb="3">
      <t>チュウチョウキ</t>
    </rPh>
    <rPh sb="3" eb="5">
      <t>ケイエイ</t>
    </rPh>
    <rPh sb="5" eb="7">
      <t>ホウシン</t>
    </rPh>
    <phoneticPr fontId="35"/>
  </si>
  <si>
    <t>今期経営方針</t>
    <rPh sb="0" eb="2">
      <t>コンｋイ</t>
    </rPh>
    <rPh sb="2" eb="4">
      <t>ケイエイ</t>
    </rPh>
    <rPh sb="4" eb="6">
      <t>チュウ</t>
    </rPh>
    <phoneticPr fontId="35"/>
  </si>
  <si>
    <t>事業概要</t>
    <rPh sb="0" eb="4">
      <t>ジギョウガイヨウ</t>
    </rPh>
    <phoneticPr fontId="35"/>
  </si>
  <si>
    <t>経営理念・ビジョン</t>
    <rPh sb="0" eb="4">
      <t>ケイエイ</t>
    </rPh>
    <phoneticPr fontId="35"/>
  </si>
  <si>
    <t>回）</t>
    <rPh sb="0" eb="1">
      <t>カイ</t>
    </rPh>
    <phoneticPr fontId="37"/>
  </si>
  <si>
    <t>（更新回数</t>
    <rPh sb="1" eb="5">
      <t>コウシンカイスウ</t>
    </rPh>
    <phoneticPr fontId="37"/>
  </si>
  <si>
    <t>認定農業者</t>
    <rPh sb="0" eb="5">
      <t>ニンテイノウギョウシャ</t>
    </rPh>
    <phoneticPr fontId="37"/>
  </si>
  <si>
    <t>認定新規就農者</t>
    <rPh sb="0" eb="2">
      <t>ニンテイ</t>
    </rPh>
    <rPh sb="2" eb="4">
      <t>シンキ</t>
    </rPh>
    <rPh sb="4" eb="6">
      <t>シュウノウ</t>
    </rPh>
    <rPh sb="6" eb="7">
      <t>シャ</t>
    </rPh>
    <phoneticPr fontId="37"/>
  </si>
  <si>
    <t>認定関係</t>
    <rPh sb="0" eb="2">
      <t>ニンテイ</t>
    </rPh>
    <rPh sb="2" eb="4">
      <t>カンケイ</t>
    </rPh>
    <phoneticPr fontId="35"/>
  </si>
  <si>
    <t>休暇制度</t>
    <rPh sb="0" eb="4">
      <t>キュウカセイド</t>
    </rPh>
    <phoneticPr fontId="37"/>
  </si>
  <si>
    <t>年間</t>
    <rPh sb="0" eb="2">
      <t>ネンカン</t>
    </rPh>
    <phoneticPr fontId="37"/>
  </si>
  <si>
    <t>月平均</t>
    <rPh sb="0" eb="3">
      <t>ツキヘイキンヘイキン</t>
    </rPh>
    <phoneticPr fontId="37"/>
  </si>
  <si>
    <t>休日日数</t>
    <rPh sb="0" eb="4">
      <t>キュウジツニッスウ</t>
    </rPh>
    <phoneticPr fontId="35"/>
  </si>
  <si>
    <t>労働時間</t>
    <rPh sb="0" eb="2">
      <t>ロウドウ</t>
    </rPh>
    <rPh sb="2" eb="4">
      <t>ジカン</t>
    </rPh>
    <phoneticPr fontId="35"/>
  </si>
  <si>
    <t>ｈ</t>
    <phoneticPr fontId="37"/>
  </si>
  <si>
    <t>日平均</t>
    <rPh sb="0" eb="1">
      <t>ニチ</t>
    </rPh>
    <rPh sb="1" eb="3">
      <t>ヘイキン</t>
    </rPh>
    <phoneticPr fontId="37"/>
  </si>
  <si>
    <t>作業時間</t>
    <rPh sb="0" eb="4">
      <t>サギョウ</t>
    </rPh>
    <phoneticPr fontId="35"/>
  </si>
  <si>
    <t>策定</t>
    <rPh sb="0" eb="2">
      <t>サクテイ</t>
    </rPh>
    <phoneticPr fontId="37"/>
  </si>
  <si>
    <t>人</t>
    <rPh sb="0" eb="1">
      <t>ニｎン</t>
    </rPh>
    <phoneticPr fontId="35"/>
  </si>
  <si>
    <t>小　計</t>
    <rPh sb="0" eb="1">
      <t>ショウ</t>
    </rPh>
    <rPh sb="2" eb="3">
      <t>ケイ</t>
    </rPh>
    <phoneticPr fontId="35"/>
  </si>
  <si>
    <t>女性</t>
    <rPh sb="0" eb="2">
      <t>ジョセイ</t>
    </rPh>
    <phoneticPr fontId="35"/>
  </si>
  <si>
    <t>男性</t>
    <rPh sb="0" eb="2">
      <t>ダンセイ</t>
    </rPh>
    <phoneticPr fontId="35"/>
  </si>
  <si>
    <t>合　計</t>
    <rPh sb="0" eb="1">
      <t>ゴウ</t>
    </rPh>
    <rPh sb="2" eb="3">
      <t>ケイ</t>
    </rPh>
    <phoneticPr fontId="35"/>
  </si>
  <si>
    <t>無</t>
    <rPh sb="0" eb="1">
      <t>ナシ</t>
    </rPh>
    <phoneticPr fontId="37"/>
  </si>
  <si>
    <t>有</t>
    <rPh sb="0" eb="1">
      <t>ア</t>
    </rPh>
    <phoneticPr fontId="37"/>
  </si>
  <si>
    <t>臨時雇用</t>
    <rPh sb="0" eb="2">
      <t>リンジ</t>
    </rPh>
    <rPh sb="2" eb="4">
      <t>コヨウ</t>
    </rPh>
    <phoneticPr fontId="37"/>
  </si>
  <si>
    <t>ＢＣＰ計画</t>
    <rPh sb="3" eb="5">
      <t>ケイカク</t>
    </rPh>
    <phoneticPr fontId="35"/>
  </si>
  <si>
    <t>家族</t>
  </si>
  <si>
    <t>従業員</t>
  </si>
  <si>
    <t>継承計画</t>
    <rPh sb="0" eb="2">
      <t>ケイショウ</t>
    </rPh>
    <rPh sb="2" eb="4">
      <t>ケイカク</t>
    </rPh>
    <phoneticPr fontId="35"/>
  </si>
  <si>
    <t>役　員</t>
    <phoneticPr fontId="37"/>
  </si>
  <si>
    <t>従業員数</t>
    <rPh sb="0" eb="4">
      <t>ジュウギョウインスウ</t>
    </rPh>
    <phoneticPr fontId="35"/>
  </si>
  <si>
    <t>〇〇</t>
    <rPh sb="0" eb="1">
      <t>〇〇</t>
    </rPh>
    <phoneticPr fontId="37"/>
  </si>
  <si>
    <t>〇〇</t>
    <phoneticPr fontId="37"/>
  </si>
  <si>
    <t>継承時期</t>
    <rPh sb="0" eb="2">
      <t>ケイショウ</t>
    </rPh>
    <rPh sb="2" eb="4">
      <t>ジキ</t>
    </rPh>
    <phoneticPr fontId="35"/>
  </si>
  <si>
    <t>他企業</t>
    <rPh sb="0" eb="3">
      <t>タキギョウ</t>
    </rPh>
    <phoneticPr fontId="37"/>
  </si>
  <si>
    <t>親族</t>
    <rPh sb="0" eb="2">
      <t>シンゾク</t>
    </rPh>
    <phoneticPr fontId="37"/>
  </si>
  <si>
    <t>後継者の確保</t>
    <rPh sb="0" eb="3">
      <t>コウケイシャ</t>
    </rPh>
    <rPh sb="4" eb="6">
      <t>カクホ</t>
    </rPh>
    <phoneticPr fontId="35"/>
  </si>
  <si>
    <t>　</t>
    <phoneticPr fontId="37"/>
  </si>
  <si>
    <t>備　　　考</t>
    <rPh sb="0" eb="1">
      <t>ビ</t>
    </rPh>
    <rPh sb="4" eb="5">
      <t>コウ</t>
    </rPh>
    <phoneticPr fontId="37"/>
  </si>
  <si>
    <t>出資口数・株数</t>
    <rPh sb="0" eb="2">
      <t>シュッシ</t>
    </rPh>
    <rPh sb="2" eb="4">
      <t>クチスウ</t>
    </rPh>
    <rPh sb="5" eb="7">
      <t>カブスウ</t>
    </rPh>
    <phoneticPr fontId="35"/>
  </si>
  <si>
    <t>役職・担当分野</t>
    <rPh sb="0" eb="2">
      <t>ヤクショク</t>
    </rPh>
    <rPh sb="3" eb="5">
      <t>タントウ</t>
    </rPh>
    <rPh sb="5" eb="7">
      <t>ブンヤ</t>
    </rPh>
    <phoneticPr fontId="35"/>
  </si>
  <si>
    <t>農業従事日数</t>
    <rPh sb="0" eb="6">
      <t>ノウギョウジュウジニッスウ</t>
    </rPh>
    <phoneticPr fontId="35"/>
  </si>
  <si>
    <t>性別</t>
    <rPh sb="0" eb="2">
      <t>セイベツ</t>
    </rPh>
    <phoneticPr fontId="37"/>
  </si>
  <si>
    <t>年齢</t>
    <rPh sb="0" eb="2">
      <t>ネンレイ</t>
    </rPh>
    <phoneticPr fontId="37"/>
  </si>
  <si>
    <t>家族構成
又は
構成員構成</t>
    <rPh sb="0" eb="2">
      <t>カゾク</t>
    </rPh>
    <rPh sb="2" eb="4">
      <t>コウセイ</t>
    </rPh>
    <rPh sb="5" eb="6">
      <t>マタ</t>
    </rPh>
    <rPh sb="8" eb="10">
      <t>コウセイ</t>
    </rPh>
    <rPh sb="10" eb="11">
      <t>イン</t>
    </rPh>
    <rPh sb="11" eb="13">
      <t>コウセイ</t>
    </rPh>
    <phoneticPr fontId="37"/>
  </si>
  <si>
    <t>（集落数</t>
    <rPh sb="1" eb="4">
      <t>シュウラクスウ</t>
    </rPh>
    <phoneticPr fontId="37"/>
  </si>
  <si>
    <t>戸</t>
    <phoneticPr fontId="35"/>
  </si>
  <si>
    <t>構成戸数（任意団体）</t>
    <phoneticPr fontId="37"/>
  </si>
  <si>
    <t>法人設立年月</t>
    <rPh sb="0" eb="6">
      <t>ホウジｎン</t>
    </rPh>
    <phoneticPr fontId="35"/>
  </si>
  <si>
    <t>創業・就農年月</t>
    <rPh sb="0" eb="2">
      <t>ソウギョウ</t>
    </rPh>
    <rPh sb="3" eb="5">
      <t>シュウノウ</t>
    </rPh>
    <rPh sb="5" eb="7">
      <t>ネンゲツ</t>
    </rPh>
    <phoneticPr fontId="35"/>
  </si>
  <si>
    <t>歳</t>
    <rPh sb="0" eb="1">
      <t>サイ</t>
    </rPh>
    <phoneticPr fontId="35"/>
  </si>
  <si>
    <t>日</t>
    <rPh sb="0" eb="1">
      <t>ニｔイ</t>
    </rPh>
    <phoneticPr fontId="35"/>
  </si>
  <si>
    <t>生年月日</t>
    <phoneticPr fontId="35"/>
  </si>
  <si>
    <t>決算月</t>
    <rPh sb="0" eb="2">
      <t>ケッサンビ</t>
    </rPh>
    <rPh sb="2" eb="3">
      <t xml:space="preserve">ツキヲ </t>
    </rPh>
    <phoneticPr fontId="35"/>
  </si>
  <si>
    <t>資本金</t>
    <phoneticPr fontId="35"/>
  </si>
  <si>
    <t>ﾒｰﾙｱﾄﾞﾚｽ</t>
    <phoneticPr fontId="35"/>
  </si>
  <si>
    <t>電話番号</t>
    <rPh sb="0" eb="4">
      <t>デンワバンゴウ</t>
    </rPh>
    <phoneticPr fontId="35"/>
  </si>
  <si>
    <t>〒</t>
    <phoneticPr fontId="37"/>
  </si>
  <si>
    <t>所在地</t>
    <rPh sb="0" eb="3">
      <t>ショザイチ</t>
    </rPh>
    <phoneticPr fontId="35"/>
  </si>
  <si>
    <t>代表者名</t>
    <rPh sb="0" eb="3">
      <t>ダイヒョウシャ</t>
    </rPh>
    <rPh sb="3" eb="4">
      <t>メイ</t>
    </rPh>
    <phoneticPr fontId="37"/>
  </si>
  <si>
    <t>代表者の性別</t>
    <rPh sb="0" eb="3">
      <t>ダイヒョウシャ</t>
    </rPh>
    <rPh sb="4" eb="6">
      <t>セイベツ</t>
    </rPh>
    <phoneticPr fontId="35"/>
  </si>
  <si>
    <t>ﾌﾘｶﾞﾅ</t>
    <phoneticPr fontId="35"/>
  </si>
  <si>
    <t>法人名・屋号</t>
    <rPh sb="0" eb="2">
      <t>ホウジン</t>
    </rPh>
    <rPh sb="2" eb="3">
      <t>メイ</t>
    </rPh>
    <phoneticPr fontId="35"/>
  </si>
  <si>
    <t>　　　　　　　　　　</t>
    <rPh sb="0" eb="3">
      <t>シホンキンセンエン</t>
    </rPh>
    <phoneticPr fontId="35"/>
  </si>
  <si>
    <t>法人番号</t>
    <rPh sb="0" eb="4">
      <t>ホウジンバンゴウ</t>
    </rPh>
    <phoneticPr fontId="35"/>
  </si>
  <si>
    <t>法人経営</t>
    <rPh sb="0" eb="4">
      <t>ホウジｎン</t>
    </rPh>
    <phoneticPr fontId="35"/>
  </si>
  <si>
    <t>個人経営　　　</t>
  </si>
  <si>
    <t>経営形態</t>
    <rPh sb="0" eb="2">
      <t>ケイエイ</t>
    </rPh>
    <rPh sb="2" eb="4">
      <t>ケイタイ</t>
    </rPh>
    <phoneticPr fontId="35"/>
  </si>
  <si>
    <t>１　経営体概要</t>
    <rPh sb="2" eb="7">
      <t>ケイエイ</t>
    </rPh>
    <phoneticPr fontId="35"/>
  </si>
  <si>
    <t>　　　　年　　　月　　　日</t>
    <rPh sb="4" eb="5">
      <t>ネン</t>
    </rPh>
    <rPh sb="8" eb="9">
      <t>ガツ</t>
    </rPh>
    <rPh sb="12" eb="13">
      <t>ヒ</t>
    </rPh>
    <phoneticPr fontId="35"/>
  </si>
  <si>
    <t>更新日</t>
    <rPh sb="0" eb="3">
      <t>コウシンビ</t>
    </rPh>
    <phoneticPr fontId="37"/>
  </si>
  <si>
    <t>作成日</t>
    <rPh sb="0" eb="3">
      <t>サクセイビ</t>
    </rPh>
    <phoneticPr fontId="37"/>
  </si>
  <si>
    <t>1/44</t>
    <phoneticPr fontId="37"/>
  </si>
  <si>
    <t>千円</t>
    <rPh sb="0" eb="1">
      <t>セン</t>
    </rPh>
    <rPh sb="1" eb="2">
      <t>エン</t>
    </rPh>
    <phoneticPr fontId="37"/>
  </si>
  <si>
    <t>一人当たり農業売上高（総収入）</t>
    <rPh sb="0" eb="3">
      <t>ヒトリア</t>
    </rPh>
    <rPh sb="7" eb="10">
      <t>ウリアゲダカ</t>
    </rPh>
    <rPh sb="11" eb="12">
      <t>ソウ</t>
    </rPh>
    <rPh sb="12" eb="14">
      <t>シュウニュウ</t>
    </rPh>
    <phoneticPr fontId="37"/>
  </si>
  <si>
    <t>11/28 指標名「一人当たり売上高（売上収入）」の下罫線を追加</t>
    <rPh sb="6" eb="8">
      <t>シヒョウ</t>
    </rPh>
    <rPh sb="8" eb="9">
      <t>メイ</t>
    </rPh>
    <rPh sb="10" eb="13">
      <t>ヒトリア</t>
    </rPh>
    <rPh sb="15" eb="18">
      <t>ウリアゲダカ</t>
    </rPh>
    <rPh sb="19" eb="21">
      <t>ウリアゲ</t>
    </rPh>
    <rPh sb="21" eb="23">
      <t>シュウニュウ</t>
    </rPh>
    <rPh sb="26" eb="27">
      <t>シタ</t>
    </rPh>
    <rPh sb="27" eb="29">
      <t>ケイセン</t>
    </rPh>
    <rPh sb="30" eb="32">
      <t>ツイカ</t>
    </rPh>
    <phoneticPr fontId="37"/>
  </si>
  <si>
    <t>(2+3+5-6+7)/ 44</t>
    <phoneticPr fontId="37"/>
  </si>
  <si>
    <t>一人当たり農業売上高（売上収入）</t>
    <rPh sb="0" eb="3">
      <t>ヒｔオ</t>
    </rPh>
    <rPh sb="5" eb="7">
      <t>ノウギョウ</t>
    </rPh>
    <rPh sb="11" eb="15">
      <t>ウリアゲシュウニュウ</t>
    </rPh>
    <phoneticPr fontId="37"/>
  </si>
  <si>
    <t>11/28 総合診断書に合わせて項目名「N期」→「当期」、「N-1期」→「前期」、「N-2期」→「前々期」に修正</t>
    <rPh sb="6" eb="11">
      <t>ソウゴウシンダンショ</t>
    </rPh>
    <rPh sb="12" eb="13">
      <t>ア</t>
    </rPh>
    <rPh sb="16" eb="19">
      <t>コウモクメイ</t>
    </rPh>
    <rPh sb="21" eb="22">
      <t>キ</t>
    </rPh>
    <rPh sb="25" eb="27">
      <t>トウキ</t>
    </rPh>
    <rPh sb="33" eb="34">
      <t>キ</t>
    </rPh>
    <rPh sb="37" eb="39">
      <t>ゼンキ</t>
    </rPh>
    <rPh sb="45" eb="46">
      <t>キ</t>
    </rPh>
    <rPh sb="49" eb="52">
      <t>ゼンゼンキ</t>
    </rPh>
    <rPh sb="54" eb="56">
      <t>シュウセイ</t>
    </rPh>
    <phoneticPr fontId="37"/>
  </si>
  <si>
    <t>計算式</t>
    <rPh sb="0" eb="2">
      <t>ケイサン</t>
    </rPh>
    <rPh sb="2" eb="3">
      <t>シキ</t>
    </rPh>
    <phoneticPr fontId="20"/>
  </si>
  <si>
    <t>平均</t>
    <rPh sb="0" eb="2">
      <t>ヘイキｎン</t>
    </rPh>
    <phoneticPr fontId="20"/>
  </si>
  <si>
    <t>当期</t>
    <rPh sb="0" eb="2">
      <t>トウキ</t>
    </rPh>
    <phoneticPr fontId="37"/>
  </si>
  <si>
    <t>前期</t>
    <rPh sb="0" eb="2">
      <t>ゼンキ</t>
    </rPh>
    <phoneticPr fontId="37"/>
  </si>
  <si>
    <t>前々期</t>
    <rPh sb="0" eb="2">
      <t>ゼンゼン</t>
    </rPh>
    <rPh sb="2" eb="3">
      <t>キ</t>
    </rPh>
    <phoneticPr fontId="37"/>
  </si>
  <si>
    <t>財　務　指　標</t>
    <rPh sb="0" eb="1">
      <t>ザイ</t>
    </rPh>
    <rPh sb="2" eb="3">
      <t>ツトム</t>
    </rPh>
    <rPh sb="4" eb="5">
      <t>ユビ</t>
    </rPh>
    <rPh sb="6" eb="7">
      <t>シルベ</t>
    </rPh>
    <phoneticPr fontId="20"/>
  </si>
  <si>
    <t>効率性・生産性</t>
    <rPh sb="0" eb="3">
      <t>コウリｔウ</t>
    </rPh>
    <phoneticPr fontId="35"/>
  </si>
  <si>
    <t>39/41*100</t>
    <phoneticPr fontId="37"/>
  </si>
  <si>
    <t>％</t>
    <phoneticPr fontId="20"/>
  </si>
  <si>
    <t>流動比率</t>
    <rPh sb="0" eb="4">
      <t>リュウドウヒリツ</t>
    </rPh>
    <phoneticPr fontId="37"/>
  </si>
  <si>
    <t>24/42*100</t>
    <phoneticPr fontId="37"/>
  </si>
  <si>
    <t>借入金支払利息率</t>
    <rPh sb="0" eb="3">
      <t>カリイレキン</t>
    </rPh>
    <rPh sb="3" eb="5">
      <t>シハラ</t>
    </rPh>
    <rPh sb="5" eb="8">
      <t>リソクリツ</t>
    </rPh>
    <phoneticPr fontId="37"/>
  </si>
  <si>
    <t>42/38*100</t>
    <phoneticPr fontId="37"/>
  </si>
  <si>
    <t>借入金依存度</t>
    <rPh sb="0" eb="3">
      <t>カリイレキン</t>
    </rPh>
    <rPh sb="3" eb="6">
      <t>イゾンド</t>
    </rPh>
    <phoneticPr fontId="37"/>
  </si>
  <si>
    <t>安全性</t>
    <rPh sb="0" eb="3">
      <t>アンゼｎン</t>
    </rPh>
    <phoneticPr fontId="35"/>
  </si>
  <si>
    <t>※諸経費は、人件費、減価償却費、外注加工費を含めない額</t>
    <phoneticPr fontId="37"/>
  </si>
  <si>
    <t>(8-21-23)/1*100</t>
    <phoneticPr fontId="37"/>
  </si>
  <si>
    <t>売上高諸経費率</t>
    <rPh sb="0" eb="7">
      <t>ウリアｇエ</t>
    </rPh>
    <phoneticPr fontId="37"/>
  </si>
  <si>
    <t>(1-8)/1*100</t>
    <phoneticPr fontId="37"/>
  </si>
  <si>
    <t>農業所得率（総収入）</t>
    <rPh sb="0" eb="2">
      <t>ノウギョウ</t>
    </rPh>
    <rPh sb="2" eb="5">
      <t>ショトクリツ</t>
    </rPh>
    <rPh sb="6" eb="7">
      <t>ソウ</t>
    </rPh>
    <rPh sb="7" eb="9">
      <t>シュウニュウ</t>
    </rPh>
    <phoneticPr fontId="37"/>
  </si>
  <si>
    <t>((2+3+5-6+7)-8)/(2+3+5-6+7)*100</t>
    <phoneticPr fontId="37"/>
  </si>
  <si>
    <t>農業所得率（売上収入）</t>
    <rPh sb="0" eb="2">
      <t>ノウギョウ</t>
    </rPh>
    <rPh sb="2" eb="5">
      <t>ショトクリツ</t>
    </rPh>
    <rPh sb="6" eb="8">
      <t>ウリアゲ</t>
    </rPh>
    <rPh sb="8" eb="10">
      <t>シュウニュウ</t>
    </rPh>
    <phoneticPr fontId="37"/>
  </si>
  <si>
    <t>収益性</t>
    <rPh sb="0" eb="3">
      <t>シュウエキセイ</t>
    </rPh>
    <phoneticPr fontId="20"/>
  </si>
  <si>
    <t>人</t>
    <rPh sb="0" eb="1">
      <t>ニン</t>
    </rPh>
    <phoneticPr fontId="20"/>
  </si>
  <si>
    <t>農業従事者数（経営主・家族・常時雇用者）</t>
    <rPh sb="0" eb="2">
      <t>ノウギョウ</t>
    </rPh>
    <rPh sb="2" eb="5">
      <t>ジュウジシャ</t>
    </rPh>
    <rPh sb="5" eb="6">
      <t>スウ</t>
    </rPh>
    <rPh sb="7" eb="10">
      <t>ケイエイヌシ</t>
    </rPh>
    <rPh sb="11" eb="13">
      <t>カゾク</t>
    </rPh>
    <rPh sb="14" eb="19">
      <t>ジョウジコヨウシャ</t>
    </rPh>
    <phoneticPr fontId="37"/>
  </si>
  <si>
    <t>純資産計</t>
    <rPh sb="0" eb="3">
      <t>ジュンシサン</t>
    </rPh>
    <rPh sb="3" eb="4">
      <t>ケイ</t>
    </rPh>
    <phoneticPr fontId="37"/>
  </si>
  <si>
    <t>うち借入金</t>
    <rPh sb="2" eb="5">
      <t>カリイレキン</t>
    </rPh>
    <phoneticPr fontId="37"/>
  </si>
  <si>
    <t>負債計</t>
    <rPh sb="0" eb="2">
      <t>フサイ</t>
    </rPh>
    <rPh sb="2" eb="3">
      <t>ケイ</t>
    </rPh>
    <phoneticPr fontId="37"/>
  </si>
  <si>
    <t>固定資産</t>
    <rPh sb="0" eb="4">
      <t>コテイシサン</t>
    </rPh>
    <phoneticPr fontId="37"/>
  </si>
  <si>
    <t>流動資産</t>
    <rPh sb="0" eb="4">
      <t>リュウドウシサン</t>
    </rPh>
    <phoneticPr fontId="37"/>
  </si>
  <si>
    <t>39+40</t>
    <phoneticPr fontId="37"/>
  </si>
  <si>
    <t>資産合計</t>
    <rPh sb="0" eb="2">
      <t>シサン</t>
    </rPh>
    <rPh sb="2" eb="4">
      <t>ゴウケイ</t>
    </rPh>
    <phoneticPr fontId="37"/>
  </si>
  <si>
    <t>35+36</t>
    <phoneticPr fontId="37"/>
  </si>
  <si>
    <t>農家総所得</t>
    <rPh sb="0" eb="5">
      <t>ノウカソウショトク</t>
    </rPh>
    <phoneticPr fontId="37"/>
  </si>
  <si>
    <t>農業関連事業所得等（農業外所得）</t>
    <rPh sb="1" eb="2">
      <t>ギョウ</t>
    </rPh>
    <rPh sb="2" eb="6">
      <t>カンレンジギョウ</t>
    </rPh>
    <rPh sb="6" eb="8">
      <t>ショトク</t>
    </rPh>
    <rPh sb="8" eb="9">
      <t>トウ</t>
    </rPh>
    <rPh sb="10" eb="13">
      <t>ノウギョウガイ</t>
    </rPh>
    <rPh sb="13" eb="15">
      <t>ショトク</t>
    </rPh>
    <phoneticPr fontId="37"/>
  </si>
  <si>
    <t>33-34</t>
    <phoneticPr fontId="37"/>
  </si>
  <si>
    <t>農業所得金額</t>
    <rPh sb="0" eb="2">
      <t>ノウギョウ</t>
    </rPh>
    <rPh sb="2" eb="4">
      <t>ショトク</t>
    </rPh>
    <rPh sb="4" eb="6">
      <t>キンガク</t>
    </rPh>
    <phoneticPr fontId="37"/>
  </si>
  <si>
    <t>青色申告特別控除</t>
    <rPh sb="0" eb="4">
      <t>アオイロシンコク</t>
    </rPh>
    <rPh sb="4" eb="6">
      <t>トクベツ</t>
    </rPh>
    <rPh sb="6" eb="8">
      <t>コウジョ</t>
    </rPh>
    <phoneticPr fontId="37"/>
  </si>
  <si>
    <t>青色申告特別控除前所得金額</t>
    <rPh sb="0" eb="4">
      <t>アオイロシンコク</t>
    </rPh>
    <rPh sb="4" eb="6">
      <t>トクベツ</t>
    </rPh>
    <rPh sb="6" eb="8">
      <t>コウジョ</t>
    </rPh>
    <rPh sb="8" eb="9">
      <t>マエ</t>
    </rPh>
    <rPh sb="9" eb="13">
      <t>ショトクキンガク</t>
    </rPh>
    <phoneticPr fontId="37"/>
  </si>
  <si>
    <t>経費から差し引く果樹牛馬等の育成費用</t>
    <rPh sb="0" eb="2">
      <t>ケイヒ</t>
    </rPh>
    <rPh sb="4" eb="5">
      <t>サ</t>
    </rPh>
    <rPh sb="6" eb="7">
      <t>ヒ</t>
    </rPh>
    <rPh sb="8" eb="10">
      <t>カジュ</t>
    </rPh>
    <rPh sb="10" eb="12">
      <t>ウシウマ</t>
    </rPh>
    <rPh sb="12" eb="13">
      <t>トウ</t>
    </rPh>
    <rPh sb="14" eb="16">
      <t>イクセイ</t>
    </rPh>
    <rPh sb="16" eb="18">
      <t>ヒヨウ</t>
    </rPh>
    <phoneticPr fontId="37"/>
  </si>
  <si>
    <t>農産物以外の棚卸高（期末）</t>
    <rPh sb="3" eb="5">
      <t>イガイ</t>
    </rPh>
    <rPh sb="10" eb="12">
      <t>キマツ</t>
    </rPh>
    <phoneticPr fontId="37"/>
  </si>
  <si>
    <t>農産物以外の棚卸高（期首）</t>
    <rPh sb="3" eb="5">
      <t>イガイ</t>
    </rPh>
    <rPh sb="10" eb="12">
      <t>キシュ</t>
    </rPh>
    <phoneticPr fontId="37"/>
  </si>
  <si>
    <t>9～28</t>
    <phoneticPr fontId="37"/>
  </si>
  <si>
    <t>小計</t>
    <rPh sb="0" eb="2">
      <t>ショウケイ</t>
    </rPh>
    <phoneticPr fontId="37"/>
  </si>
  <si>
    <t>千円</t>
    <rPh sb="0" eb="1">
      <t>センエｎン</t>
    </rPh>
    <phoneticPr fontId="20"/>
  </si>
  <si>
    <t>雑費</t>
    <rPh sb="0" eb="2">
      <t>ザッピ</t>
    </rPh>
    <phoneticPr fontId="37"/>
  </si>
  <si>
    <t>土地改良費</t>
    <rPh sb="0" eb="4">
      <t>トチカイリョウ</t>
    </rPh>
    <rPh sb="4" eb="5">
      <t>ヒ</t>
    </rPh>
    <phoneticPr fontId="37"/>
  </si>
  <si>
    <t>地代・貸借料</t>
    <rPh sb="0" eb="2">
      <t>チダイ</t>
    </rPh>
    <rPh sb="3" eb="6">
      <t>タイシャクリョウ</t>
    </rPh>
    <phoneticPr fontId="37"/>
  </si>
  <si>
    <t>利子割引料</t>
    <rPh sb="0" eb="2">
      <t>リシ</t>
    </rPh>
    <rPh sb="2" eb="5">
      <t>ワリビキリョウ</t>
    </rPh>
    <phoneticPr fontId="37"/>
  </si>
  <si>
    <t>雇人費</t>
    <rPh sb="0" eb="1">
      <t>ヤトイ</t>
    </rPh>
    <rPh sb="1" eb="2">
      <t>ニン</t>
    </rPh>
    <rPh sb="2" eb="3">
      <t>ヒ</t>
    </rPh>
    <phoneticPr fontId="37"/>
  </si>
  <si>
    <t>荷造運賃手数料</t>
    <rPh sb="0" eb="2">
      <t>ニヅクリ</t>
    </rPh>
    <rPh sb="2" eb="4">
      <t>ウンチン</t>
    </rPh>
    <rPh sb="4" eb="7">
      <t>テスウリョウ</t>
    </rPh>
    <phoneticPr fontId="37"/>
  </si>
  <si>
    <t>減価償却費</t>
    <rPh sb="0" eb="5">
      <t>ゲンカショウキャクヒ</t>
    </rPh>
    <phoneticPr fontId="37"/>
  </si>
  <si>
    <r>
      <t xml:space="preserve">農業共済掛金等
</t>
    </r>
    <r>
      <rPr>
        <sz val="7.5"/>
        <color theme="1"/>
        <rFont val="HGPｺﾞｼｯｸE"/>
        <family val="3"/>
        <charset val="128"/>
      </rPr>
      <t>（共済掛金、価格補填負担金、収入保険の保険料等）</t>
    </r>
    <rPh sb="0" eb="6">
      <t>ノウギョウキョウサイカケキン</t>
    </rPh>
    <rPh sb="6" eb="7">
      <t>トウ</t>
    </rPh>
    <rPh sb="9" eb="13">
      <t>キョウサイカケキン</t>
    </rPh>
    <rPh sb="14" eb="18">
      <t>カカクホテン</t>
    </rPh>
    <rPh sb="18" eb="21">
      <t>フタンキン</t>
    </rPh>
    <rPh sb="22" eb="24">
      <t>シュウニュウ</t>
    </rPh>
    <rPh sb="24" eb="26">
      <t>ホケン</t>
    </rPh>
    <rPh sb="27" eb="30">
      <t>ホケンリョウ</t>
    </rPh>
    <rPh sb="30" eb="31">
      <t>トウ</t>
    </rPh>
    <phoneticPr fontId="37"/>
  </si>
  <si>
    <t>作業用衣料費</t>
    <rPh sb="0" eb="2">
      <t>サギョウ</t>
    </rPh>
    <rPh sb="2" eb="3">
      <t>ヨウ</t>
    </rPh>
    <rPh sb="3" eb="5">
      <t>イリョウ</t>
    </rPh>
    <rPh sb="5" eb="6">
      <t>ヒ</t>
    </rPh>
    <phoneticPr fontId="37"/>
  </si>
  <si>
    <t>動力光熱費</t>
    <rPh sb="0" eb="2">
      <t>ドウリョク</t>
    </rPh>
    <rPh sb="2" eb="5">
      <t>コウネツヒ</t>
    </rPh>
    <phoneticPr fontId="37"/>
  </si>
  <si>
    <t>修繕費</t>
    <rPh sb="0" eb="3">
      <t>シュウゼンヒ</t>
    </rPh>
    <phoneticPr fontId="37"/>
  </si>
  <si>
    <t>諸材料費</t>
    <rPh sb="0" eb="1">
      <t>ショ</t>
    </rPh>
    <rPh sb="1" eb="4">
      <t>ザイリョウヒ</t>
    </rPh>
    <phoneticPr fontId="37"/>
  </si>
  <si>
    <t>農薬衛生費</t>
    <rPh sb="0" eb="2">
      <t>ノウヤク</t>
    </rPh>
    <rPh sb="2" eb="5">
      <t>エイセイヒ</t>
    </rPh>
    <phoneticPr fontId="37"/>
  </si>
  <si>
    <t>農具費</t>
    <rPh sb="0" eb="2">
      <t>ノウグ</t>
    </rPh>
    <rPh sb="2" eb="3">
      <t>ヒ</t>
    </rPh>
    <phoneticPr fontId="37"/>
  </si>
  <si>
    <t>飼料費</t>
    <rPh sb="0" eb="3">
      <t>シリョウヒ</t>
    </rPh>
    <phoneticPr fontId="37"/>
  </si>
  <si>
    <t>肥料費</t>
    <rPh sb="0" eb="3">
      <t>ヒリョウヒ</t>
    </rPh>
    <phoneticPr fontId="37"/>
  </si>
  <si>
    <t>素畜費</t>
    <rPh sb="0" eb="1">
      <t>ソ</t>
    </rPh>
    <rPh sb="1" eb="2">
      <t>チク</t>
    </rPh>
    <rPh sb="2" eb="3">
      <t>ヒ</t>
    </rPh>
    <phoneticPr fontId="37"/>
  </si>
  <si>
    <t>種苗費</t>
    <rPh sb="0" eb="2">
      <t>シュビョウ</t>
    </rPh>
    <rPh sb="2" eb="3">
      <t>ヒ</t>
    </rPh>
    <phoneticPr fontId="37"/>
  </si>
  <si>
    <t>租税公課</t>
    <rPh sb="0" eb="4">
      <t>ソゼイコウカ</t>
    </rPh>
    <phoneticPr fontId="37"/>
  </si>
  <si>
    <t>29+30-31-32</t>
    <phoneticPr fontId="37"/>
  </si>
  <si>
    <t>農業経営費</t>
    <rPh sb="0" eb="2">
      <t>ノウギョウ</t>
    </rPh>
    <rPh sb="2" eb="4">
      <t>ケイエイ</t>
    </rPh>
    <rPh sb="4" eb="5">
      <t>ヒ</t>
    </rPh>
    <phoneticPr fontId="37"/>
  </si>
  <si>
    <t>農産物の棚卸高（期末）</t>
    <rPh sb="8" eb="10">
      <t>キマツ</t>
    </rPh>
    <phoneticPr fontId="37"/>
  </si>
  <si>
    <t>農産物の棚卸高（期首）</t>
    <rPh sb="8" eb="10">
      <t>キシュ</t>
    </rPh>
    <phoneticPr fontId="37"/>
  </si>
  <si>
    <t>※価格補填収入（数量払交付金）も内訳項目に追加するかは要件等</t>
    <rPh sb="1" eb="7">
      <t>カカクホテンシュウニュウ</t>
    </rPh>
    <rPh sb="8" eb="10">
      <t>スウリョウ</t>
    </rPh>
    <rPh sb="10" eb="11">
      <t>バラ</t>
    </rPh>
    <rPh sb="11" eb="14">
      <t>コウフキン</t>
    </rPh>
    <rPh sb="16" eb="18">
      <t>ウチワケ</t>
    </rPh>
    <rPh sb="18" eb="20">
      <t>コウモク</t>
    </rPh>
    <rPh sb="21" eb="23">
      <t>ツイカ</t>
    </rPh>
    <rPh sb="27" eb="30">
      <t>ヨウケントウ</t>
    </rPh>
    <phoneticPr fontId="37"/>
  </si>
  <si>
    <t>　うち農作業受託収入</t>
    <rPh sb="3" eb="6">
      <t>ノウサギョウ</t>
    </rPh>
    <rPh sb="6" eb="8">
      <t>ジュタク</t>
    </rPh>
    <rPh sb="8" eb="10">
      <t>シュウニュウ</t>
    </rPh>
    <phoneticPr fontId="37"/>
  </si>
  <si>
    <t>雑収入</t>
    <rPh sb="0" eb="3">
      <t>ザツシュウニュウ</t>
    </rPh>
    <phoneticPr fontId="37"/>
  </si>
  <si>
    <t>家事消費・事業消費</t>
    <phoneticPr fontId="37"/>
  </si>
  <si>
    <t>販売金額</t>
    <phoneticPr fontId="37"/>
  </si>
  <si>
    <t>2+3+4-6+7</t>
    <phoneticPr fontId="37"/>
  </si>
  <si>
    <t>農業収入（農業総収益）</t>
    <rPh sb="0" eb="4">
      <t>ノウギョウシュウニュウ</t>
    </rPh>
    <rPh sb="5" eb="7">
      <t>ノウギョウ</t>
    </rPh>
    <rPh sb="7" eb="10">
      <t>ソウシュウエキ</t>
    </rPh>
    <phoneticPr fontId="37"/>
  </si>
  <si>
    <t>項　　目</t>
    <rPh sb="0" eb="1">
      <t>コウ</t>
    </rPh>
    <rPh sb="3" eb="4">
      <t>メ</t>
    </rPh>
    <phoneticPr fontId="20"/>
  </si>
  <si>
    <t>更新日     年　　　月　　　日</t>
    <phoneticPr fontId="37"/>
  </si>
  <si>
    <t>作成日     年　　　月　　　日</t>
    <phoneticPr fontId="37"/>
  </si>
  <si>
    <t>財務分析シート　</t>
    <phoneticPr fontId="20"/>
  </si>
  <si>
    <t>(③＋⑦)÷⑤×100</t>
    <phoneticPr fontId="20"/>
  </si>
  <si>
    <t>労働分配率</t>
    <phoneticPr fontId="20"/>
  </si>
  <si>
    <t>㉗÷①×100</t>
  </si>
  <si>
    <t>売上高付加価値額率</t>
    <phoneticPr fontId="37"/>
  </si>
  <si>
    <t>㉗÷㉘</t>
  </si>
  <si>
    <t>従業員1人当たり付加価値額（労働生産性）</t>
    <phoneticPr fontId="35"/>
  </si>
  <si>
    <t>⑤÷㉘</t>
  </si>
  <si>
    <t>一人当たり売上総利益</t>
    <phoneticPr fontId="37"/>
  </si>
  <si>
    <t>①÷㉘</t>
  </si>
  <si>
    <t>一人当たり売上高</t>
    <phoneticPr fontId="37"/>
  </si>
  <si>
    <t>①÷⑯</t>
  </si>
  <si>
    <t>回</t>
    <rPh sb="0" eb="1">
      <t>カイ</t>
    </rPh>
    <phoneticPr fontId="20"/>
  </si>
  <si>
    <t>総資本回転率</t>
    <rPh sb="0" eb="6">
      <t>ソウシホンカイテンリｔウ</t>
    </rPh>
    <phoneticPr fontId="20"/>
  </si>
  <si>
    <t>⑲÷（㉕＋㉓）×100</t>
  </si>
  <si>
    <t>固定長期適合率</t>
    <rPh sb="0" eb="2">
      <t>コテイ</t>
    </rPh>
    <rPh sb="2" eb="4">
      <t>チョウキ</t>
    </rPh>
    <rPh sb="4" eb="6">
      <t>テキゴウ</t>
    </rPh>
    <rPh sb="6" eb="7">
      <t>リツ</t>
    </rPh>
    <phoneticPr fontId="20"/>
  </si>
  <si>
    <t>⑱÷㉑×100</t>
  </si>
  <si>
    <t>当座比率</t>
    <rPh sb="0" eb="4">
      <t>トウザヒリツ</t>
    </rPh>
    <phoneticPr fontId="35"/>
  </si>
  <si>
    <t>⑰÷㉑×100</t>
  </si>
  <si>
    <t>流動比率</t>
    <rPh sb="0" eb="2">
      <t>リュウドウ</t>
    </rPh>
    <rPh sb="2" eb="4">
      <t>ヒリツ</t>
    </rPh>
    <phoneticPr fontId="20"/>
  </si>
  <si>
    <t>㉖÷①×100</t>
  </si>
  <si>
    <t>売上高キャッシュフロー比率</t>
    <rPh sb="0" eb="3">
      <t>ウリアｇエ</t>
    </rPh>
    <phoneticPr fontId="35"/>
  </si>
  <si>
    <t>㉕÷⑯×100</t>
  </si>
  <si>
    <t>自己資本比率</t>
    <rPh sb="0" eb="2">
      <t>ジコ</t>
    </rPh>
    <rPh sb="2" eb="4">
      <t>シホン</t>
    </rPh>
    <rPh sb="4" eb="6">
      <t>ヒリツ</t>
    </rPh>
    <phoneticPr fontId="20"/>
  </si>
  <si>
    <t>⑮÷①×100</t>
  </si>
  <si>
    <t>売上高当期純利益率</t>
    <rPh sb="0" eb="3">
      <t>ウリアゲダカ</t>
    </rPh>
    <rPh sb="3" eb="8">
      <t>トウキジュンリエキ</t>
    </rPh>
    <rPh sb="8" eb="9">
      <t>リツ</t>
    </rPh>
    <phoneticPr fontId="20"/>
  </si>
  <si>
    <t>⑬÷⑯×100</t>
  </si>
  <si>
    <t>総資本経常利益率</t>
    <rPh sb="0" eb="3">
      <t>ソウシホン</t>
    </rPh>
    <rPh sb="3" eb="8">
      <t>ケイジョウリエキリツ</t>
    </rPh>
    <phoneticPr fontId="20"/>
  </si>
  <si>
    <t>⑬÷①×100</t>
  </si>
  <si>
    <t>売上高経常利益率</t>
    <rPh sb="0" eb="2">
      <t>ウリアゲ</t>
    </rPh>
    <rPh sb="2" eb="3">
      <t>ダカ</t>
    </rPh>
    <rPh sb="3" eb="5">
      <t>ケイジョウ</t>
    </rPh>
    <rPh sb="5" eb="7">
      <t>リエキ</t>
    </rPh>
    <rPh sb="7" eb="8">
      <t>リツ</t>
    </rPh>
    <phoneticPr fontId="20"/>
  </si>
  <si>
    <t>⑨÷①×100</t>
  </si>
  <si>
    <t>売上高営業利益率</t>
    <rPh sb="0" eb="2">
      <t>ウリアゲ</t>
    </rPh>
    <rPh sb="2" eb="3">
      <t>ダカ</t>
    </rPh>
    <rPh sb="3" eb="5">
      <t>エイギョウ</t>
    </rPh>
    <rPh sb="5" eb="7">
      <t>リエキ</t>
    </rPh>
    <rPh sb="7" eb="8">
      <t>リツ</t>
    </rPh>
    <phoneticPr fontId="20"/>
  </si>
  <si>
    <t>⑤÷①×100</t>
    <phoneticPr fontId="20"/>
  </si>
  <si>
    <t>売上高総利益率</t>
    <rPh sb="0" eb="2">
      <t>ウリアゲ</t>
    </rPh>
    <rPh sb="2" eb="3">
      <t>ダカ</t>
    </rPh>
    <rPh sb="3" eb="4">
      <t>ソウ</t>
    </rPh>
    <rPh sb="4" eb="6">
      <t>リエキ</t>
    </rPh>
    <rPh sb="6" eb="7">
      <t>リツ</t>
    </rPh>
    <phoneticPr fontId="20"/>
  </si>
  <si>
    <t>従業員数（経営主・有給役員・常時雇用者）</t>
    <rPh sb="0" eb="1">
      <t>ジュウ</t>
    </rPh>
    <rPh sb="3" eb="4">
      <t>スウ</t>
    </rPh>
    <rPh sb="5" eb="7">
      <t>ケイエイ</t>
    </rPh>
    <rPh sb="7" eb="8">
      <t>ヌシ</t>
    </rPh>
    <rPh sb="9" eb="13">
      <t>ユウキュウヤクイン</t>
    </rPh>
    <rPh sb="14" eb="16">
      <t>ジョウジ</t>
    </rPh>
    <rPh sb="16" eb="18">
      <t>コヨウ</t>
    </rPh>
    <rPh sb="18" eb="19">
      <t>シャ</t>
    </rPh>
    <phoneticPr fontId="20"/>
  </si>
  <si>
    <t>㉗付加価値額は、人件費、労務費、減価償却費、支払利息および税引前当期純利益を合計した額</t>
    <rPh sb="1" eb="3">
      <t>フカ</t>
    </rPh>
    <rPh sb="12" eb="15">
      <t>ロウムヒ</t>
    </rPh>
    <phoneticPr fontId="37"/>
  </si>
  <si>
    <t>③＋④＋⑦＋⑧＋⑫＋⑭</t>
    <phoneticPr fontId="37"/>
  </si>
  <si>
    <t>付加価値額</t>
    <rPh sb="0" eb="5">
      <t>フカカチガク</t>
    </rPh>
    <phoneticPr fontId="20"/>
  </si>
  <si>
    <t>㉖キャッシュフローは、税引後当期純利益額＋減価償却費額（売上原価＋販管費）</t>
    <rPh sb="11" eb="20">
      <t>ゼイ</t>
    </rPh>
    <rPh sb="21" eb="26">
      <t>ゲンカショウキャｋウ</t>
    </rPh>
    <phoneticPr fontId="35"/>
  </si>
  <si>
    <t>⑮＋④＋⑧</t>
    <phoneticPr fontId="37"/>
  </si>
  <si>
    <t>キャッシュフロー</t>
    <phoneticPr fontId="20"/>
  </si>
  <si>
    <t>純資産計（自己資本）</t>
    <rPh sb="0" eb="3">
      <t>ジュンシサｎン</t>
    </rPh>
    <rPh sb="3" eb="4">
      <t>ケイ</t>
    </rPh>
    <phoneticPr fontId="20"/>
  </si>
  <si>
    <t>　うち長期借入金</t>
    <rPh sb="3" eb="5">
      <t>チョウキ</t>
    </rPh>
    <rPh sb="5" eb="7">
      <t>カリイレ</t>
    </rPh>
    <rPh sb="7" eb="8">
      <t>キン</t>
    </rPh>
    <phoneticPr fontId="20"/>
  </si>
  <si>
    <t>固定負債</t>
    <rPh sb="0" eb="2">
      <t>コテイ</t>
    </rPh>
    <rPh sb="2" eb="4">
      <t>フサイ</t>
    </rPh>
    <phoneticPr fontId="20"/>
  </si>
  <si>
    <t>　うち短期借入金</t>
    <rPh sb="3" eb="5">
      <t>タンキ</t>
    </rPh>
    <rPh sb="5" eb="7">
      <t>カリイレ</t>
    </rPh>
    <rPh sb="7" eb="8">
      <t>キン</t>
    </rPh>
    <phoneticPr fontId="20"/>
  </si>
  <si>
    <t>流動負債</t>
    <rPh sb="0" eb="2">
      <t>リュウドウ</t>
    </rPh>
    <rPh sb="2" eb="4">
      <t>フサイ</t>
    </rPh>
    <phoneticPr fontId="20"/>
  </si>
  <si>
    <t>㉑＋㉓</t>
    <phoneticPr fontId="37"/>
  </si>
  <si>
    <t>負債計</t>
    <rPh sb="0" eb="3">
      <t>フサイケイ</t>
    </rPh>
    <phoneticPr fontId="20"/>
  </si>
  <si>
    <t>固定資産</t>
    <rPh sb="0" eb="2">
      <t>コテイ</t>
    </rPh>
    <rPh sb="2" eb="4">
      <t>シサン</t>
    </rPh>
    <phoneticPr fontId="20"/>
  </si>
  <si>
    <t>　うち当座資産</t>
    <rPh sb="3" eb="5">
      <t>トウザ</t>
    </rPh>
    <rPh sb="5" eb="7">
      <t>シサン</t>
    </rPh>
    <phoneticPr fontId="35"/>
  </si>
  <si>
    <t>流動資産</t>
    <rPh sb="0" eb="2">
      <t>リュウドウ</t>
    </rPh>
    <rPh sb="2" eb="4">
      <t>シサン</t>
    </rPh>
    <phoneticPr fontId="20"/>
  </si>
  <si>
    <t>資産合計</t>
    <rPh sb="0" eb="2">
      <t>シサン</t>
    </rPh>
    <rPh sb="1" eb="3">
      <t>ソウシサン</t>
    </rPh>
    <phoneticPr fontId="20"/>
  </si>
  <si>
    <t>税引後当期純利益</t>
    <rPh sb="0" eb="3">
      <t>ゼイビｋイ</t>
    </rPh>
    <rPh sb="3" eb="8">
      <t>トウキジュンリエｋイ</t>
    </rPh>
    <phoneticPr fontId="35"/>
  </si>
  <si>
    <t>税引前当期純利益</t>
    <rPh sb="0" eb="3">
      <t>ゼイビキマエ</t>
    </rPh>
    <rPh sb="3" eb="8">
      <t>トウキジュンリエｋイ</t>
    </rPh>
    <phoneticPr fontId="35"/>
  </si>
  <si>
    <t>⑨＋⑩－⑪</t>
    <phoneticPr fontId="37"/>
  </si>
  <si>
    <t>経常利益</t>
    <rPh sb="0" eb="2">
      <t>ケイジョウ</t>
    </rPh>
    <rPh sb="2" eb="4">
      <t>リエキ</t>
    </rPh>
    <phoneticPr fontId="20"/>
  </si>
  <si>
    <t>　うち支払利息</t>
    <rPh sb="3" eb="5">
      <t>シハライ</t>
    </rPh>
    <rPh sb="5" eb="7">
      <t>リソク</t>
    </rPh>
    <phoneticPr fontId="20"/>
  </si>
  <si>
    <t>営業外費用</t>
    <rPh sb="0" eb="5">
      <t>エイギョウガイヒヨウ</t>
    </rPh>
    <phoneticPr fontId="35"/>
  </si>
  <si>
    <t>営業外収益</t>
    <rPh sb="0" eb="5">
      <t>エイギョウガイシュウエキ</t>
    </rPh>
    <phoneticPr fontId="35"/>
  </si>
  <si>
    <t>⑤－⑥</t>
    <phoneticPr fontId="37"/>
  </si>
  <si>
    <t>営業利益</t>
    <rPh sb="0" eb="2">
      <t>エイギョウ</t>
    </rPh>
    <rPh sb="2" eb="4">
      <t>リエキ</t>
    </rPh>
    <phoneticPr fontId="20"/>
  </si>
  <si>
    <t>　うち減価償却費（販管費）</t>
    <rPh sb="3" eb="8">
      <t>ゲンカショウキャｋウ</t>
    </rPh>
    <rPh sb="9" eb="12">
      <t>ハンカｎン</t>
    </rPh>
    <phoneticPr fontId="35"/>
  </si>
  <si>
    <t>　うち人件費（販管費）</t>
    <rPh sb="3" eb="6">
      <t>ジンケンヒ</t>
    </rPh>
    <rPh sb="7" eb="10">
      <t>ハンカンヒ</t>
    </rPh>
    <phoneticPr fontId="37"/>
  </si>
  <si>
    <t>販売費・一般管理費</t>
    <rPh sb="0" eb="3">
      <t>ハンバイヒ</t>
    </rPh>
    <rPh sb="4" eb="9">
      <t>イッパンカンリヒ</t>
    </rPh>
    <phoneticPr fontId="35"/>
  </si>
  <si>
    <t>①－②</t>
    <phoneticPr fontId="37"/>
  </si>
  <si>
    <t>売上総利益</t>
    <rPh sb="0" eb="2">
      <t>ウリアゲ</t>
    </rPh>
    <rPh sb="2" eb="5">
      <t>ソウリエキ</t>
    </rPh>
    <phoneticPr fontId="20"/>
  </si>
  <si>
    <t>　うち減価償却費（売上原価）</t>
    <rPh sb="3" eb="8">
      <t>ゲンカショウキャｋウ</t>
    </rPh>
    <rPh sb="9" eb="13">
      <t>ウリアゲゲンカ</t>
    </rPh>
    <phoneticPr fontId="35"/>
  </si>
  <si>
    <t>　うち労務費（売上原価）</t>
    <rPh sb="3" eb="6">
      <t>ロウムヒ</t>
    </rPh>
    <phoneticPr fontId="37"/>
  </si>
  <si>
    <t>売上原価</t>
    <rPh sb="0" eb="4">
      <t>ウリアゲゲンカ</t>
    </rPh>
    <phoneticPr fontId="35"/>
  </si>
  <si>
    <t>売上高</t>
    <rPh sb="0" eb="2">
      <t>ウリアゲ</t>
    </rPh>
    <rPh sb="2" eb="3">
      <t>ダカ</t>
    </rPh>
    <phoneticPr fontId="20"/>
  </si>
  <si>
    <t>は、財務分析ツールで計算で算出される指標</t>
    <rPh sb="0" eb="2">
      <t>ハ、</t>
    </rPh>
    <rPh sb="2" eb="6">
      <t>ザイムブンセキ</t>
    </rPh>
    <rPh sb="10" eb="11">
      <t>ケイサｎン</t>
    </rPh>
    <phoneticPr fontId="35"/>
  </si>
  <si>
    <t>更新日      年　　　月　　　日</t>
    <rPh sb="0" eb="3">
      <t>コウシンビ</t>
    </rPh>
    <phoneticPr fontId="37"/>
  </si>
  <si>
    <t>作成日      年　　　月　　　日</t>
    <rPh sb="0" eb="3">
      <t>サクセイビ</t>
    </rPh>
    <phoneticPr fontId="37"/>
  </si>
  <si>
    <t>財務分析シート</t>
    <phoneticPr fontId="20"/>
  </si>
  <si>
    <t>⑤</t>
  </si>
  <si>
    <t>④</t>
  </si>
  <si>
    <t>③</t>
  </si>
  <si>
    <t>②</t>
  </si>
  <si>
    <t>①</t>
  </si>
  <si>
    <t>優先して取り組むべき問題点</t>
    <rPh sb="0" eb="2">
      <t>ユウセン</t>
    </rPh>
    <rPh sb="4" eb="5">
      <t>ト</t>
    </rPh>
    <rPh sb="6" eb="7">
      <t>ク</t>
    </rPh>
    <rPh sb="10" eb="13">
      <t>モンダイテン</t>
    </rPh>
    <phoneticPr fontId="37"/>
  </si>
  <si>
    <t>↓</t>
    <phoneticPr fontId="37"/>
  </si>
  <si>
    <t>⑩</t>
  </si>
  <si>
    <t>⑨</t>
  </si>
  <si>
    <t>⑧</t>
  </si>
  <si>
    <t>⑦</t>
  </si>
  <si>
    <t>⑥</t>
  </si>
  <si>
    <t>ヒアリング等から分かる主な問題点</t>
    <rPh sb="5" eb="6">
      <t>トウ</t>
    </rPh>
    <rPh sb="8" eb="9">
      <t>ワ</t>
    </rPh>
    <rPh sb="11" eb="12">
      <t>オモ</t>
    </rPh>
    <rPh sb="13" eb="16">
      <t>モンダイテン</t>
    </rPh>
    <phoneticPr fontId="37"/>
  </si>
  <si>
    <t>＋</t>
    <phoneticPr fontId="37"/>
  </si>
  <si>
    <t>機能別チェックリストから分かる主な問題点</t>
    <rPh sb="0" eb="3">
      <t>キノウベツ</t>
    </rPh>
    <rPh sb="12" eb="13">
      <t>ワ</t>
    </rPh>
    <rPh sb="15" eb="16">
      <t>オモ</t>
    </rPh>
    <rPh sb="17" eb="20">
      <t>モンダイテン</t>
    </rPh>
    <phoneticPr fontId="37"/>
  </si>
  <si>
    <t>機能別チェックリストから分かる法令遵守状況</t>
    <rPh sb="0" eb="3">
      <t>キノウベツ</t>
    </rPh>
    <rPh sb="12" eb="13">
      <t>ワ</t>
    </rPh>
    <rPh sb="15" eb="17">
      <t>ホウレイ</t>
    </rPh>
    <rPh sb="17" eb="19">
      <t>ジュンシュ</t>
    </rPh>
    <rPh sb="19" eb="21">
      <t>ジョウキョウ</t>
    </rPh>
    <phoneticPr fontId="37"/>
  </si>
  <si>
    <t>本　診　断　書</t>
  </si>
  <si>
    <t>a</t>
    <phoneticPr fontId="35"/>
  </si>
  <si>
    <t>５年後</t>
    <phoneticPr fontId="37"/>
  </si>
  <si>
    <t>第三者</t>
    <rPh sb="0" eb="3">
      <t>ダイサンシャ</t>
    </rPh>
    <phoneticPr fontId="37"/>
  </si>
  <si>
    <t>予備診断書</t>
    <rPh sb="0" eb="5">
      <t>ヨｂイ</t>
    </rPh>
    <phoneticPr fontId="35"/>
  </si>
  <si>
    <t>※　融資希望者については、金融機関と調整の上、必要書類作成のサポートをしてください。
　　なお、「農業経営改善関係資金基本要綱」（以下、「基本要綱」という。）に定める資金の融資
　を希望する場合は、基本要綱に定める経営改善資金計画書の作成をサポートしてください。</t>
    <phoneticPr fontId="16"/>
  </si>
  <si>
    <t>就農から５年目の営農の継続状況</t>
    <rPh sb="0" eb="2">
      <t>シュウノウ</t>
    </rPh>
    <rPh sb="5" eb="7">
      <t>ネンメ</t>
    </rPh>
    <rPh sb="6" eb="7">
      <t>メ</t>
    </rPh>
    <rPh sb="8" eb="10">
      <t>エイノウ</t>
    </rPh>
    <rPh sb="11" eb="13">
      <t>ケイゾク</t>
    </rPh>
    <rPh sb="13" eb="15">
      <t>ジョウキョウ</t>
    </rPh>
    <phoneticPr fontId="16"/>
  </si>
  <si>
    <t>４　支援チーム派遣</t>
    <rPh sb="2" eb="4">
      <t>シエン</t>
    </rPh>
    <rPh sb="7" eb="9">
      <t>ハケン</t>
    </rPh>
    <phoneticPr fontId="16"/>
  </si>
  <si>
    <t>【以降は原則として重点支援対象者とすべきと判断した場合に記入】</t>
    <rPh sb="1" eb="3">
      <t>イコウ</t>
    </rPh>
    <rPh sb="4" eb="6">
      <t>ゲンソク</t>
    </rPh>
    <rPh sb="21" eb="23">
      <t>ハンダン</t>
    </rPh>
    <rPh sb="25" eb="27">
      <t>バアイ</t>
    </rPh>
    <rPh sb="28" eb="30">
      <t>キニュウ</t>
    </rPh>
    <phoneticPr fontId="16"/>
  </si>
  <si>
    <t>新規就農者の定着促進</t>
    <rPh sb="0" eb="2">
      <t>シンキ</t>
    </rPh>
    <rPh sb="2" eb="4">
      <t>シュウノウ</t>
    </rPh>
    <rPh sb="4" eb="5">
      <t>シャ</t>
    </rPh>
    <rPh sb="6" eb="8">
      <t>テイチャク</t>
    </rPh>
    <rPh sb="8" eb="10">
      <t>ソクシン</t>
    </rPh>
    <phoneticPr fontId="16"/>
  </si>
  <si>
    <t>農業経営の法人化</t>
    <rPh sb="0" eb="2">
      <t>ノウギョウ</t>
    </rPh>
    <rPh sb="2" eb="4">
      <t>ケイエイ</t>
    </rPh>
    <rPh sb="5" eb="7">
      <t>ホウジン</t>
    </rPh>
    <rPh sb="7" eb="8">
      <t>カ</t>
    </rPh>
    <phoneticPr fontId="16"/>
  </si>
  <si>
    <t>重点支援対象者区分（成果目標のカウント）</t>
    <rPh sb="0" eb="7">
      <t>ジュウテンシエンタイショウシャ</t>
    </rPh>
    <rPh sb="7" eb="9">
      <t>クブン</t>
    </rPh>
    <rPh sb="10" eb="14">
      <t>セイカモクヒョウ</t>
    </rPh>
    <phoneticPr fontId="16"/>
  </si>
  <si>
    <t>２　重点支援対象者の選定理由等</t>
    <rPh sb="2" eb="9">
      <t>ジュウテンシエンタイショウシャ</t>
    </rPh>
    <rPh sb="10" eb="14">
      <t>センテイリユウ</t>
    </rPh>
    <rPh sb="14" eb="15">
      <t>トウ</t>
    </rPh>
    <phoneticPr fontId="16"/>
  </si>
  <si>
    <t>農業参入</t>
    <phoneticPr fontId="16"/>
  </si>
  <si>
    <t>新規就農</t>
    <rPh sb="0" eb="2">
      <t>シンキ</t>
    </rPh>
    <rPh sb="2" eb="4">
      <t>シュウノウ</t>
    </rPh>
    <phoneticPr fontId="16"/>
  </si>
  <si>
    <t>（別紙）チェックリスト項目</t>
    <rPh sb="1" eb="3">
      <t>ベッシ</t>
    </rPh>
    <rPh sb="11" eb="13">
      <t>コウモク</t>
    </rPh>
    <phoneticPr fontId="16"/>
  </si>
  <si>
    <t>氏名(名称・代表)</t>
  </si>
  <si>
    <t>個人情報の取り扱いの確認</t>
  </si>
  <si>
    <t xml:space="preserve">情報を提供する関係機関 </t>
  </si>
  <si>
    <t xml:space="preserve">①支援対象者の氏名（法人にあっては名称及び代表者名）及び年齢、②住所、③相談内容、④経営内容、⑤支援等の実施状況や専門家からの助言等の内容 等 </t>
  </si>
  <si>
    <t xml:space="preserve">提供する情報の内容 </t>
  </si>
  <si>
    <t>兵庫県農業経営・就農支援センターの業務に係る個人情報の取扱いについて</t>
    <phoneticPr fontId="64"/>
  </si>
  <si>
    <r>
      <t>　</t>
    </r>
    <r>
      <rPr>
        <sz val="12"/>
        <color rgb="FF000000"/>
        <rFont val="ＭＳ 明朝"/>
        <family val="1"/>
        <charset val="128"/>
      </rPr>
      <t xml:space="preserve">兵庫県及び兵庫県農業経営・就農支援センターは、兵庫県農業経営・就農支援センターの業務の実施に際して得た個人情報について、個人情報の保護に関する法律（平成15年法律第57号）等に基づき、適正に管理し、本センターの業務の実施のために利用します。
　また、兵庫県及び兵庫県農業経営・就農支援センターは、本センターの業務のほか、農業を担う者の育成・確保に資する取組、農業経営・就農サポート推進事業の報告に活用するため、必要最小限度内で、下記の関係機関へ提供する場合があります。このほか、就農準備や経営改善等の取組状況、専門家からの助言等の内容についても、助言・指導等を実施する際のデータとして活用するため、関係機関へ提供する場合があります。 </t>
    </r>
    <rPh sb="6" eb="8">
      <t>ヒョウゴ</t>
    </rPh>
    <phoneticPr fontId="64"/>
  </si>
  <si>
    <t xml:space="preserve">                                                           年　　月　　日</t>
    <phoneticPr fontId="64"/>
  </si>
  <si>
    <t>「個人情報の取り扱い」に記載された内容について同意します。</t>
    <phoneticPr fontId="64"/>
  </si>
  <si>
    <t xml:space="preserve">国、国から農業経営診断システムに係る業務を委託された者、都道府県、農業経営・就農支援センターに登録された専門家、市町、農業委員会ネットワーク機構、農業委員会、農業協同組合中央会、農業協同組合、兵庫県農業会議、兵庫県法人協会、土地改良区、農地中間管理機構、改良普及センター、株式会社日本政策金融公庫 等
  </t>
    <rPh sb="85" eb="87">
      <t>チュウオウ</t>
    </rPh>
    <rPh sb="127" eb="129">
      <t>カイリョウ</t>
    </rPh>
    <phoneticPr fontId="6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</si>
</sst>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411]ggge&quot;年&quot;m&quot;月&quot;d&quot;日&quot;;@"/>
    <numFmt numFmtId="177" formatCode="[$]ggge&quot;年&quot;m&quot;月&quot;d&quot;日&quot;;@" x16r2:formatCode16="[$-ja-JP-x-gannen]ggge&quot;年&quot;m&quot;月&quot;d&quot;日&quot;;@"/>
    <numFmt numFmtId="178" formatCode="0.0"/>
    <numFmt numFmtId="179" formatCode="0.0%"/>
    <numFmt numFmtId="180" formatCode="0.0%;[Red]\-0.0%"/>
    <numFmt numFmtId="181" formatCode="#,##0_ ;[Red]\-#,##0\ "/>
    <numFmt numFmtId="182" formatCode="#,##0.0;[Red]\-#,##0.0"/>
    <numFmt numFmtId="183" formatCode="#,##0.0_ ;[Red]\-#,##0.0\ "/>
    <numFmt numFmtId="184" formatCode="0.0_ ;[Red]\-0.0\ "/>
    <numFmt numFmtId="185" formatCode="#,##0,;[Red]\-#,##0,"/>
    <numFmt numFmtId="186" formatCode="#,##0_);[Red]\(#,##0\)"/>
  </numFmts>
  <fonts count="68">
    <font>
      <sz val="11"/>
      <name val="ＭＳ 明朝"/>
      <family val="1"/>
      <charset val="128"/>
    </font>
    <font>
      <sz val="12"/>
      <color theme="1"/>
      <name val="MS Gothic"/>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0"/>
      <color theme="1"/>
      <name val="ＭＳ Ｐゴシック"/>
      <family val="2"/>
      <charset val="128"/>
    </font>
    <font>
      <sz val="10"/>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明朝"/>
      <family val="1"/>
      <charset val="128"/>
    </font>
    <font>
      <sz val="14"/>
      <name val="ＭＳ 明朝"/>
      <family val="1"/>
      <charset val="128"/>
    </font>
    <font>
      <sz val="11"/>
      <color theme="1"/>
      <name val="ＭＳ 明朝"/>
      <family val="1"/>
      <charset val="128"/>
    </font>
    <font>
      <sz val="11"/>
      <name val="ＭＳ Ｐゴシック"/>
      <family val="3"/>
      <charset val="128"/>
    </font>
    <font>
      <sz val="6"/>
      <name val="ＭＳ Ｐゴシック"/>
      <family val="3"/>
      <charset val="128"/>
    </font>
    <font>
      <sz val="11"/>
      <name val="ＭＳ 明朝"/>
      <family val="1"/>
      <charset val="128"/>
    </font>
    <font>
      <sz val="10"/>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
      <u/>
      <sz val="8"/>
      <name val="ＭＳ Ｐゴシック"/>
      <family val="3"/>
      <charset val="128"/>
    </font>
    <font>
      <sz val="11"/>
      <color theme="1"/>
      <name val="ＭＳ Ｐゴシック"/>
      <family val="2"/>
      <scheme val="minor"/>
    </font>
    <font>
      <sz val="14"/>
      <name val="ＭＳ Ｐゴシック"/>
      <family val="3"/>
      <charset val="128"/>
    </font>
    <font>
      <sz val="22"/>
      <name val="ＭＳ Ｐゴシック"/>
      <family val="3"/>
      <charset val="128"/>
    </font>
    <font>
      <strike/>
      <sz val="11"/>
      <name val="ＭＳ Ｐゴシック"/>
      <family val="3"/>
      <charset val="128"/>
    </font>
    <font>
      <sz val="7.5"/>
      <name val="ＭＳ Ｐゴシック"/>
      <family val="3"/>
      <charset val="128"/>
    </font>
    <font>
      <sz val="12"/>
      <color theme="1"/>
      <name val="IwaUCDAGothStd-Lt"/>
      <family val="2"/>
      <charset val="128"/>
    </font>
    <font>
      <sz val="10"/>
      <color theme="1"/>
      <name val="HGPｺﾞｼｯｸE"/>
      <family val="2"/>
      <charset val="128"/>
    </font>
    <font>
      <sz val="12"/>
      <color theme="1"/>
      <name val="HGPｺﾞｼｯｸE"/>
      <family val="2"/>
      <charset val="128"/>
    </font>
    <font>
      <sz val="6"/>
      <name val="ＭＳ Ｐゴシック"/>
      <family val="2"/>
      <charset val="128"/>
    </font>
    <font>
      <sz val="10"/>
      <color rgb="FFFF0000"/>
      <name val="HGPｺﾞｼｯｸE"/>
      <family val="2"/>
      <charset val="128"/>
    </font>
    <font>
      <sz val="6"/>
      <name val="IwaUCDAGothStd-Lt"/>
      <family val="2"/>
      <charset val="128"/>
    </font>
    <font>
      <sz val="11"/>
      <color theme="1"/>
      <name val="HGPｺﾞｼｯｸE"/>
      <family val="2"/>
      <charset val="128"/>
    </font>
    <font>
      <sz val="10"/>
      <name val="HGPｺﾞｼｯｸE"/>
      <family val="2"/>
      <charset val="128"/>
    </font>
    <font>
      <sz val="11"/>
      <name val="HGPｺﾞｼｯｸE"/>
      <family val="2"/>
      <charset val="128"/>
    </font>
    <font>
      <sz val="10"/>
      <color rgb="FFFF0000"/>
      <name val="HGPｺﾞｼｯｸE"/>
      <family val="3"/>
      <charset val="128"/>
    </font>
    <font>
      <sz val="10"/>
      <color theme="1"/>
      <name val="HGPｺﾞｼｯｸE"/>
      <family val="3"/>
      <charset val="128"/>
    </font>
    <font>
      <sz val="14"/>
      <color theme="1"/>
      <name val="HGPｺﾞｼｯｸE"/>
      <family val="2"/>
      <charset val="128"/>
    </font>
    <font>
      <sz val="10"/>
      <color rgb="FF000000"/>
      <name val="HGPｺﾞｼｯｸE"/>
      <family val="2"/>
      <charset val="128"/>
    </font>
    <font>
      <sz val="10"/>
      <name val="HGPｺﾞｼｯｸE"/>
      <family val="3"/>
      <charset val="128"/>
    </font>
    <font>
      <sz val="10"/>
      <color rgb="FFC00000"/>
      <name val="HGPｺﾞｼｯｸE"/>
      <family val="2"/>
      <charset val="128"/>
    </font>
    <font>
      <sz val="12"/>
      <name val="HGPｺﾞｼｯｸE"/>
      <family val="2"/>
      <charset val="128"/>
    </font>
    <font>
      <sz val="10.5"/>
      <name val="HGPｺﾞｼｯｸE"/>
      <family val="3"/>
      <charset val="128"/>
    </font>
    <font>
      <sz val="7.5"/>
      <color theme="1"/>
      <name val="HGPｺﾞｼｯｸE"/>
      <family val="3"/>
      <charset val="128"/>
    </font>
    <font>
      <sz val="10.5"/>
      <color theme="1"/>
      <name val="HGPｺﾞｼｯｸE"/>
      <family val="3"/>
      <charset val="128"/>
    </font>
    <font>
      <strike/>
      <sz val="10"/>
      <color theme="1"/>
      <name val="HGPｺﾞｼｯｸE"/>
      <family val="2"/>
      <charset val="128"/>
    </font>
    <font>
      <strike/>
      <sz val="10"/>
      <name val="HGPｺﾞｼｯｸE"/>
      <family val="3"/>
      <charset val="128"/>
    </font>
    <font>
      <sz val="7"/>
      <name val="HGPｺﾞｼｯｸE"/>
      <family val="3"/>
      <charset val="128"/>
    </font>
    <font>
      <sz val="9"/>
      <name val="HGPｺﾞｼｯｸE"/>
      <family val="2"/>
      <charset val="128"/>
    </font>
    <font>
      <sz val="16"/>
      <name val="HGPｺﾞｼｯｸE"/>
      <family val="2"/>
      <charset val="128"/>
    </font>
    <font>
      <sz val="14"/>
      <name val="HGPｺﾞｼｯｸE"/>
      <family val="2"/>
      <charset val="128"/>
    </font>
    <font>
      <sz val="18"/>
      <color theme="1"/>
      <name val="HGPｺﾞｼｯｸE"/>
      <family val="2"/>
      <charset val="128"/>
    </font>
    <font>
      <sz val="18"/>
      <name val="HGPｺﾞｼｯｸE"/>
      <family val="2"/>
      <charset val="128"/>
    </font>
    <font>
      <sz val="28"/>
      <name val="HGPｺﾞｼｯｸE"/>
      <family val="2"/>
      <charset val="128"/>
    </font>
    <font>
      <sz val="12"/>
      <color rgb="FFFF0000"/>
      <name val="HGPｺﾞｼｯｸE"/>
      <family val="2"/>
      <charset val="128"/>
    </font>
    <font>
      <sz val="10"/>
      <color rgb="FF0070C0"/>
      <name val="HGPｺﾞｼｯｸE"/>
      <family val="3"/>
      <charset val="128"/>
    </font>
    <font>
      <sz val="11"/>
      <color rgb="FFFF0000"/>
      <name val="ＭＳ Ｐゴシック"/>
      <family val="3"/>
      <charset val="128"/>
    </font>
    <font>
      <sz val="12"/>
      <color theme="1"/>
      <name val="ＭＳ 明朝"/>
      <family val="1"/>
      <charset val="128"/>
    </font>
    <font>
      <sz val="6"/>
      <name val="MS Gothic"/>
      <family val="2"/>
      <charset val="128"/>
    </font>
    <font>
      <sz val="12"/>
      <color rgb="FF000000"/>
      <name val="ＭＳ 明朝"/>
      <family val="1"/>
      <charset val="128"/>
    </font>
    <font>
      <sz val="10.5"/>
      <color rgb="FF000000"/>
      <name val="ＭＳ 明朝"/>
      <family val="1"/>
      <charset val="128"/>
    </font>
    <font>
      <sz val="11.5"/>
      <color rgb="FF000000"/>
      <name val="ＭＳ 明朝"/>
      <family val="1"/>
      <charset val="128"/>
    </font>
  </fonts>
  <fills count="15">
    <fill>
      <patternFill patternType="none"/>
    </fill>
    <fill>
      <patternFill patternType="gray125"/>
    </fill>
    <fill>
      <patternFill patternType="solid">
        <fgColor indexed="9"/>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rgb="FFFFCCCC"/>
        <bgColor indexed="64"/>
      </patternFill>
    </fill>
    <fill>
      <patternFill patternType="solid">
        <fgColor theme="9" tint="0.59999389629810485"/>
        <bgColor indexed="64"/>
      </patternFill>
    </fill>
    <fill>
      <patternFill patternType="solid">
        <fgColor rgb="FFFFFFFF"/>
        <bgColor rgb="FF000000"/>
      </patternFill>
    </fill>
    <fill>
      <patternFill patternType="solid">
        <fgColor rgb="FF85F385"/>
        <bgColor indexed="64"/>
      </patternFill>
    </fill>
    <fill>
      <patternFill patternType="solid">
        <fgColor rgb="FF93C9FF"/>
        <bgColor indexed="64"/>
      </patternFill>
    </fill>
    <fill>
      <patternFill patternType="solid">
        <fgColor rgb="FFFFA3C2"/>
        <bgColor indexed="64"/>
      </patternFill>
    </fill>
    <fill>
      <patternFill patternType="solid">
        <fgColor rgb="FFAAFFFF"/>
        <bgColor indexed="64"/>
      </patternFill>
    </fill>
    <fill>
      <patternFill patternType="solid">
        <fgColor rgb="FFFFFF00"/>
        <bgColor indexed="64"/>
      </patternFill>
    </fill>
  </fills>
  <borders count="82">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Up="1">
      <left/>
      <right style="thin">
        <color indexed="64"/>
      </right>
      <top/>
      <bottom style="thin">
        <color indexed="64"/>
      </bottom>
      <diagonal style="hair">
        <color indexed="64"/>
      </diagonal>
    </border>
    <border diagonalUp="1">
      <left/>
      <right/>
      <top/>
      <bottom style="thin">
        <color indexed="64"/>
      </bottom>
      <diagonal style="hair">
        <color indexed="64"/>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auto="1"/>
      </left>
      <right style="thin">
        <color auto="1"/>
      </right>
      <top style="hair">
        <color auto="1"/>
      </top>
      <bottom style="thin">
        <color auto="1"/>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auto="1"/>
      </left>
      <right style="thin">
        <color auto="1"/>
      </right>
      <top style="hair">
        <color auto="1"/>
      </top>
      <bottom style="hair">
        <color auto="1"/>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auto="1"/>
      </left>
      <right style="thin">
        <color auto="1"/>
      </right>
      <top style="thin">
        <color auto="1"/>
      </top>
      <bottom style="hair">
        <color auto="1"/>
      </bottom>
      <diagonal/>
    </border>
    <border>
      <left style="hair">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diagonalUp="1">
      <left/>
      <right style="thin">
        <color indexed="64"/>
      </right>
      <top style="hair">
        <color indexed="64"/>
      </top>
      <bottom/>
      <diagonal style="thin">
        <color indexed="64"/>
      </diagonal>
    </border>
    <border diagonalUp="1">
      <left/>
      <right/>
      <top style="hair">
        <color indexed="64"/>
      </top>
      <bottom/>
      <diagonal style="thin">
        <color indexed="64"/>
      </diagonal>
    </border>
    <border diagonalUp="1">
      <left style="thin">
        <color indexed="64"/>
      </left>
      <right/>
      <top style="hair">
        <color indexed="64"/>
      </top>
      <bottom/>
      <diagonal style="thin">
        <color indexed="64"/>
      </diagonal>
    </border>
    <border>
      <left/>
      <right/>
      <top style="hair">
        <color indexed="64"/>
      </top>
      <bottom/>
      <diagonal/>
    </border>
    <border diagonalUp="1">
      <left/>
      <right style="hair">
        <color indexed="64"/>
      </right>
      <top style="hair">
        <color indexed="64"/>
      </top>
      <bottom/>
      <diagonal style="hair">
        <color indexed="64"/>
      </diagonal>
    </border>
    <border diagonalUp="1">
      <left/>
      <right/>
      <top style="hair">
        <color indexed="64"/>
      </top>
      <bottom/>
      <diagonal style="hair">
        <color indexed="64"/>
      </diagonal>
    </border>
    <border diagonalUp="1">
      <left style="thin">
        <color indexed="64"/>
      </left>
      <right/>
      <top style="hair">
        <color indexed="64"/>
      </top>
      <bottom/>
      <diagonal style="hair">
        <color indexed="64"/>
      </diagonal>
    </border>
    <border>
      <left/>
      <right style="thin">
        <color indexed="64"/>
      </right>
      <top style="hair">
        <color indexed="64"/>
      </top>
      <bottom/>
      <diagonal/>
    </border>
    <border>
      <left style="thin">
        <color indexed="64"/>
      </left>
      <right/>
      <top style="hair">
        <color indexed="64"/>
      </top>
      <bottom/>
      <diagonal/>
    </border>
    <border diagonalUp="1">
      <left/>
      <right style="thin">
        <color indexed="64"/>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style="hair">
        <color indexed="64"/>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left/>
      <right style="hair">
        <color indexed="64"/>
      </right>
      <top style="hair">
        <color auto="1"/>
      </top>
      <bottom style="hair">
        <color auto="1"/>
      </bottom>
      <diagonal/>
    </border>
    <border>
      <left style="hair">
        <color indexed="64"/>
      </left>
      <right/>
      <top style="hair">
        <color auto="1"/>
      </top>
      <bottom style="hair">
        <color auto="1"/>
      </bottom>
      <diagonal/>
    </border>
    <border>
      <left/>
      <right style="hair">
        <color indexed="64"/>
      </right>
      <top/>
      <bottom style="hair">
        <color auto="1"/>
      </bottom>
      <diagonal/>
    </border>
    <border>
      <left style="hair">
        <color indexed="64"/>
      </left>
      <right/>
      <top/>
      <bottom style="hair">
        <color auto="1"/>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style="double">
        <color indexed="64"/>
      </left>
      <right/>
      <top style="hair">
        <color indexed="64"/>
      </top>
      <bottom style="thin">
        <color indexed="64"/>
      </bottom>
      <diagonal/>
    </border>
    <border>
      <left style="double">
        <color indexed="64"/>
      </left>
      <right/>
      <top style="hair">
        <color indexed="64"/>
      </top>
      <bottom style="hair">
        <color indexed="64"/>
      </bottom>
      <diagonal/>
    </border>
    <border>
      <left style="double">
        <color indexed="64"/>
      </left>
      <right/>
      <top style="thin">
        <color indexed="64"/>
      </top>
      <bottom style="thin">
        <color indexed="64"/>
      </bottom>
      <diagonal/>
    </border>
    <border>
      <left style="double">
        <color indexed="64"/>
      </left>
      <right/>
      <top/>
      <bottom style="thin">
        <color indexed="64"/>
      </bottom>
      <diagonal/>
    </border>
    <border>
      <left style="double">
        <color indexed="64"/>
      </left>
      <right/>
      <top/>
      <bottom/>
      <diagonal/>
    </border>
    <border>
      <left style="double">
        <color indexed="64"/>
      </left>
      <right/>
      <top style="thin">
        <color indexed="64"/>
      </top>
      <bottom/>
      <diagonal/>
    </border>
    <border>
      <left/>
      <right style="thin">
        <color indexed="64"/>
      </right>
      <top style="double">
        <color auto="1"/>
      </top>
      <bottom/>
      <diagonal/>
    </border>
    <border>
      <left style="double">
        <color indexed="64"/>
      </left>
      <right/>
      <top style="double">
        <color indexed="64"/>
      </top>
      <bottom/>
      <diagonal/>
    </border>
    <border>
      <left/>
      <right/>
      <top style="double">
        <color auto="1"/>
      </top>
      <bottom style="hair">
        <color indexed="64"/>
      </bottom>
      <diagonal/>
    </border>
    <border>
      <left style="thin">
        <color indexed="64"/>
      </left>
      <right/>
      <top style="double">
        <color auto="1"/>
      </top>
      <bottom style="hair">
        <color indexed="64"/>
      </bottom>
      <diagonal/>
    </border>
    <border>
      <left/>
      <right style="thin">
        <color indexed="64"/>
      </right>
      <top style="double">
        <color auto="1"/>
      </top>
      <bottom style="hair">
        <color indexed="64"/>
      </bottom>
      <diagonal/>
    </border>
    <border>
      <left style="double">
        <color indexed="64"/>
      </left>
      <right/>
      <top/>
      <bottom style="hair">
        <color indexed="64"/>
      </bottom>
      <diagonal/>
    </border>
    <border>
      <left style="double">
        <color indexed="64"/>
      </left>
      <right/>
      <top style="hair">
        <color indexed="64"/>
      </top>
      <bottom/>
      <diagonal/>
    </border>
    <border>
      <left style="thin">
        <color auto="1"/>
      </left>
      <right style="thin">
        <color auto="1"/>
      </right>
      <top/>
      <bottom style="hair">
        <color auto="1"/>
      </bottom>
      <diagonal/>
    </border>
    <border>
      <left style="double">
        <color indexed="64"/>
      </left>
      <right/>
      <top style="thin">
        <color indexed="64"/>
      </top>
      <bottom style="hair">
        <color indexed="64"/>
      </bottom>
      <diagonal/>
    </border>
    <border>
      <left/>
      <right style="thin">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thin">
        <color indexed="64"/>
      </left>
      <right/>
      <top/>
      <bottom style="double">
        <color indexed="64"/>
      </bottom>
      <diagonal/>
    </border>
    <border>
      <left style="hair">
        <color indexed="64"/>
      </left>
      <right/>
      <top style="hair">
        <color auto="1"/>
      </top>
      <bottom style="thin">
        <color indexed="64"/>
      </bottom>
      <diagonal/>
    </border>
    <border>
      <left style="thin">
        <color indexed="64"/>
      </left>
      <right style="hair">
        <color indexed="64"/>
      </right>
      <top style="hair">
        <color auto="1"/>
      </top>
      <bottom style="thin">
        <color indexed="64"/>
      </bottom>
      <diagonal/>
    </border>
    <border>
      <left style="thin">
        <color indexed="64"/>
      </left>
      <right style="hair">
        <color indexed="64"/>
      </right>
      <top style="hair">
        <color indexed="64"/>
      </top>
      <bottom style="hair">
        <color indexed="64"/>
      </bottom>
      <diagonal/>
    </border>
    <border>
      <left style="hair">
        <color auto="1"/>
      </left>
      <right/>
      <top style="thin">
        <color indexed="64"/>
      </top>
      <bottom style="hair">
        <color indexed="64"/>
      </bottom>
      <diagonal/>
    </border>
    <border>
      <left style="thin">
        <color auto="1"/>
      </left>
      <right style="hair">
        <color auto="1"/>
      </right>
      <top style="thin">
        <color auto="1"/>
      </top>
      <bottom style="hair">
        <color auto="1"/>
      </bottom>
      <diagonal/>
    </border>
  </borders>
  <cellStyleXfs count="43">
    <xf numFmtId="0" fontId="0" fillId="0" borderId="0">
      <alignment vertical="center"/>
    </xf>
    <xf numFmtId="0" fontId="18" fillId="0" borderId="0">
      <alignment vertical="center"/>
    </xf>
    <xf numFmtId="0" fontId="17" fillId="0" borderId="0"/>
    <xf numFmtId="38" fontId="19" fillId="0" borderId="0" applyFont="0" applyFill="0" applyBorder="0" applyAlignment="0" applyProtection="0"/>
    <xf numFmtId="0" fontId="19" fillId="0" borderId="0"/>
    <xf numFmtId="0" fontId="19" fillId="0" borderId="0"/>
    <xf numFmtId="0" fontId="15" fillId="0" borderId="0">
      <alignment vertical="center"/>
    </xf>
    <xf numFmtId="0" fontId="14" fillId="0" borderId="0">
      <alignment vertical="center"/>
    </xf>
    <xf numFmtId="0" fontId="13" fillId="0" borderId="0">
      <alignment vertical="center"/>
    </xf>
    <xf numFmtId="0" fontId="27" fillId="0" borderId="0"/>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10" fillId="0" borderId="0">
      <alignment vertical="center"/>
    </xf>
    <xf numFmtId="0" fontId="9" fillId="0" borderId="0">
      <alignment vertical="center"/>
    </xf>
    <xf numFmtId="0" fontId="8" fillId="0" borderId="0">
      <alignment vertical="center"/>
    </xf>
    <xf numFmtId="0" fontId="21"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38" fontId="8" fillId="0" borderId="0" applyFont="0" applyFill="0" applyBorder="0" applyAlignment="0" applyProtection="0">
      <alignment vertical="center"/>
    </xf>
    <xf numFmtId="0" fontId="4" fillId="0" borderId="0">
      <alignment vertical="center"/>
    </xf>
    <xf numFmtId="0" fontId="3" fillId="0" borderId="0">
      <alignment vertical="center"/>
    </xf>
    <xf numFmtId="0" fontId="3" fillId="0" borderId="0">
      <alignment vertical="center"/>
    </xf>
    <xf numFmtId="0" fontId="2" fillId="0" borderId="0">
      <alignment vertical="center"/>
    </xf>
    <xf numFmtId="0" fontId="32" fillId="0" borderId="0">
      <alignment vertical="center"/>
    </xf>
    <xf numFmtId="38" fontId="32" fillId="0" borderId="0" applyFont="0" applyFill="0" applyBorder="0" applyAlignment="0" applyProtection="0">
      <alignment vertical="center"/>
    </xf>
    <xf numFmtId="9" fontId="32" fillId="0" borderId="0" applyFont="0" applyFill="0" applyBorder="0" applyAlignment="0" applyProtection="0">
      <alignment vertical="center"/>
    </xf>
    <xf numFmtId="186" fontId="21" fillId="0" borderId="0" applyBorder="0" applyProtection="0">
      <alignment vertical="center"/>
    </xf>
    <xf numFmtId="0" fontId="1" fillId="0" borderId="0">
      <alignment vertical="center"/>
    </xf>
  </cellStyleXfs>
  <cellXfs count="1034">
    <xf numFmtId="0" fontId="0" fillId="0" borderId="0" xfId="0">
      <alignment vertical="center"/>
    </xf>
    <xf numFmtId="0" fontId="19" fillId="2" borderId="0" xfId="4" applyFill="1"/>
    <xf numFmtId="0" fontId="19" fillId="0" borderId="0" xfId="4"/>
    <xf numFmtId="0" fontId="19" fillId="0" borderId="0" xfId="4" applyAlignment="1">
      <alignment horizontal="center"/>
    </xf>
    <xf numFmtId="0" fontId="19" fillId="2" borderId="3" xfId="4" applyFill="1" applyBorder="1" applyAlignment="1">
      <alignment vertical="center"/>
    </xf>
    <xf numFmtId="0" fontId="19" fillId="2" borderId="0" xfId="4" applyFill="1" applyAlignment="1">
      <alignment vertical="center"/>
    </xf>
    <xf numFmtId="0" fontId="19" fillId="2" borderId="8" xfId="4" applyFill="1" applyBorder="1" applyAlignment="1">
      <alignment vertical="center"/>
    </xf>
    <xf numFmtId="0" fontId="19" fillId="2" borderId="3" xfId="4" applyFill="1" applyBorder="1"/>
    <xf numFmtId="0" fontId="19" fillId="2" borderId="4" xfId="4" applyFill="1" applyBorder="1"/>
    <xf numFmtId="0" fontId="19" fillId="2" borderId="6" xfId="4" applyFill="1" applyBorder="1"/>
    <xf numFmtId="0" fontId="19" fillId="2" borderId="5" xfId="4" applyFill="1" applyBorder="1"/>
    <xf numFmtId="0" fontId="19" fillId="2" borderId="7" xfId="4" applyFill="1" applyBorder="1"/>
    <xf numFmtId="38" fontId="26" fillId="2" borderId="1" xfId="3" applyFont="1" applyFill="1" applyBorder="1" applyAlignment="1">
      <alignment horizontal="center"/>
    </xf>
    <xf numFmtId="38" fontId="26" fillId="2" borderId="2" xfId="3" applyFont="1" applyFill="1" applyBorder="1" applyAlignment="1">
      <alignment horizontal="center"/>
    </xf>
    <xf numFmtId="38" fontId="26" fillId="2" borderId="2" xfId="3" applyFont="1" applyFill="1" applyBorder="1" applyAlignment="1">
      <alignment horizontal="right"/>
    </xf>
    <xf numFmtId="38" fontId="26" fillId="2" borderId="8" xfId="3" applyFont="1" applyFill="1" applyBorder="1" applyAlignment="1">
      <alignment horizontal="right"/>
    </xf>
    <xf numFmtId="38" fontId="26" fillId="2" borderId="1" xfId="3" applyFont="1" applyFill="1" applyBorder="1" applyAlignment="1">
      <alignment horizontal="right"/>
    </xf>
    <xf numFmtId="38" fontId="26" fillId="2" borderId="3" xfId="3" applyFont="1" applyFill="1" applyBorder="1" applyAlignment="1">
      <alignment horizontal="center"/>
    </xf>
    <xf numFmtId="38" fontId="26" fillId="2" borderId="0" xfId="3" applyFont="1" applyFill="1" applyBorder="1" applyAlignment="1">
      <alignment horizontal="center"/>
    </xf>
    <xf numFmtId="38" fontId="26" fillId="2" borderId="0" xfId="3" applyFont="1" applyFill="1" applyBorder="1" applyAlignment="1">
      <alignment horizontal="right"/>
    </xf>
    <xf numFmtId="38" fontId="26" fillId="2" borderId="4" xfId="3" applyFont="1" applyFill="1" applyBorder="1" applyAlignment="1">
      <alignment horizontal="right"/>
    </xf>
    <xf numFmtId="38" fontId="26" fillId="2" borderId="3" xfId="3" applyFont="1" applyFill="1" applyBorder="1" applyAlignment="1">
      <alignment horizontal="right"/>
    </xf>
    <xf numFmtId="38" fontId="26" fillId="2" borderId="6" xfId="3" applyFont="1" applyFill="1" applyBorder="1" applyAlignment="1">
      <alignment horizontal="center"/>
    </xf>
    <xf numFmtId="38" fontId="26" fillId="2" borderId="5" xfId="3" applyFont="1" applyFill="1" applyBorder="1" applyAlignment="1">
      <alignment horizontal="center"/>
    </xf>
    <xf numFmtId="38" fontId="25" fillId="2" borderId="6" xfId="3" applyFont="1" applyFill="1" applyBorder="1" applyAlignment="1">
      <alignment horizontal="right"/>
    </xf>
    <xf numFmtId="38" fontId="25" fillId="2" borderId="5" xfId="3" applyFont="1" applyFill="1" applyBorder="1" applyAlignment="1">
      <alignment horizontal="right"/>
    </xf>
    <xf numFmtId="38" fontId="25" fillId="2" borderId="7" xfId="3" applyFont="1" applyFill="1" applyBorder="1" applyAlignment="1">
      <alignment horizontal="right"/>
    </xf>
    <xf numFmtId="0" fontId="19" fillId="2" borderId="3" xfId="4" applyFill="1" applyBorder="1" applyAlignment="1">
      <alignment horizontal="center"/>
    </xf>
    <xf numFmtId="0" fontId="19" fillId="2" borderId="0" xfId="4" applyFill="1" applyAlignment="1">
      <alignment horizontal="center"/>
    </xf>
    <xf numFmtId="0" fontId="22" fillId="2" borderId="0" xfId="4" applyFont="1" applyFill="1" applyAlignment="1">
      <alignment horizontal="right"/>
    </xf>
    <xf numFmtId="0" fontId="22" fillId="2" borderId="4" xfId="4" applyFont="1" applyFill="1" applyBorder="1" applyAlignment="1">
      <alignment horizontal="right"/>
    </xf>
    <xf numFmtId="0" fontId="22" fillId="2" borderId="3" xfId="4" applyFont="1" applyFill="1" applyBorder="1"/>
    <xf numFmtId="0" fontId="22" fillId="2" borderId="0" xfId="4" applyFont="1" applyFill="1"/>
    <xf numFmtId="0" fontId="22" fillId="2" borderId="4" xfId="4" applyFont="1" applyFill="1" applyBorder="1"/>
    <xf numFmtId="38" fontId="25" fillId="2" borderId="4" xfId="3" applyFont="1" applyFill="1" applyBorder="1" applyAlignment="1">
      <alignment horizontal="right"/>
    </xf>
    <xf numFmtId="0" fontId="25" fillId="2" borderId="4" xfId="4" applyFont="1" applyFill="1" applyBorder="1" applyAlignment="1">
      <alignment shrinkToFit="1"/>
    </xf>
    <xf numFmtId="0" fontId="25" fillId="2" borderId="4" xfId="4" applyFont="1" applyFill="1" applyBorder="1" applyAlignment="1">
      <alignment horizontal="right"/>
    </xf>
    <xf numFmtId="0" fontId="19" fillId="2" borderId="4" xfId="4" applyFill="1" applyBorder="1" applyAlignment="1">
      <alignment vertical="center"/>
    </xf>
    <xf numFmtId="0" fontId="22" fillId="2" borderId="8" xfId="4" applyFont="1" applyFill="1" applyBorder="1" applyAlignment="1">
      <alignment horizontal="right" vertical="center"/>
    </xf>
    <xf numFmtId="0" fontId="19" fillId="0" borderId="0" xfId="4" applyAlignment="1">
      <alignment vertical="center"/>
    </xf>
    <xf numFmtId="0" fontId="19" fillId="2" borderId="1" xfId="4" applyFill="1" applyBorder="1" applyAlignment="1">
      <alignment horizontal="left" vertical="center"/>
    </xf>
    <xf numFmtId="0" fontId="19" fillId="2" borderId="2" xfId="4" applyFill="1" applyBorder="1" applyAlignment="1">
      <alignment horizontal="left" vertical="center"/>
    </xf>
    <xf numFmtId="0" fontId="19" fillId="2" borderId="8" xfId="4" applyFill="1" applyBorder="1" applyAlignment="1">
      <alignment horizontal="left" vertical="center"/>
    </xf>
    <xf numFmtId="0" fontId="19" fillId="2" borderId="6" xfId="4" applyFill="1" applyBorder="1" applyAlignment="1">
      <alignment horizontal="center" vertical="center"/>
    </xf>
    <xf numFmtId="0" fontId="19" fillId="2" borderId="5" xfId="4" applyFill="1" applyBorder="1" applyAlignment="1">
      <alignment horizontal="left" vertical="center"/>
    </xf>
    <xf numFmtId="0" fontId="19" fillId="2" borderId="5" xfId="4" applyFill="1" applyBorder="1" applyAlignment="1">
      <alignment horizontal="center" vertical="center"/>
    </xf>
    <xf numFmtId="0" fontId="19" fillId="2" borderId="7" xfId="4" applyFill="1" applyBorder="1" applyAlignment="1">
      <alignment horizontal="center" vertical="center"/>
    </xf>
    <xf numFmtId="0" fontId="19" fillId="2" borderId="3" xfId="4" applyFill="1" applyBorder="1" applyAlignment="1">
      <alignment horizontal="center" vertical="center"/>
    </xf>
    <xf numFmtId="0" fontId="19" fillId="2" borderId="0" xfId="4" applyFill="1" applyAlignment="1">
      <alignment horizontal="left" vertical="center"/>
    </xf>
    <xf numFmtId="0" fontId="19" fillId="2" borderId="0" xfId="4" applyFill="1" applyAlignment="1">
      <alignment horizontal="center" vertical="center"/>
    </xf>
    <xf numFmtId="0" fontId="19" fillId="2" borderId="4" xfId="4" applyFill="1" applyBorder="1" applyAlignment="1">
      <alignment horizontal="center" vertical="center"/>
    </xf>
    <xf numFmtId="0" fontId="19" fillId="2" borderId="6" xfId="4" applyFill="1" applyBorder="1" applyAlignment="1">
      <alignment vertical="center"/>
    </xf>
    <xf numFmtId="0" fontId="19" fillId="2" borderId="5" xfId="4" applyFill="1" applyBorder="1" applyAlignment="1">
      <alignment vertical="center"/>
    </xf>
    <xf numFmtId="0" fontId="19" fillId="2" borderId="7" xfId="4" applyFill="1" applyBorder="1" applyAlignment="1">
      <alignment vertical="center"/>
    </xf>
    <xf numFmtId="0" fontId="19" fillId="2" borderId="9" xfId="4" applyFill="1" applyBorder="1" applyAlignment="1">
      <alignment vertical="center"/>
    </xf>
    <xf numFmtId="0" fontId="19" fillId="2" borderId="10" xfId="4" applyFill="1" applyBorder="1" applyAlignment="1">
      <alignment vertical="center"/>
    </xf>
    <xf numFmtId="0" fontId="22" fillId="2" borderId="10" xfId="4" applyFont="1" applyFill="1" applyBorder="1" applyAlignment="1">
      <alignment vertical="center"/>
    </xf>
    <xf numFmtId="0" fontId="19" fillId="2" borderId="11" xfId="4" applyFill="1" applyBorder="1" applyAlignment="1">
      <alignment vertical="center"/>
    </xf>
    <xf numFmtId="0" fontId="25" fillId="2" borderId="10" xfId="4" applyFont="1" applyFill="1" applyBorder="1" applyAlignment="1">
      <alignment vertical="center"/>
    </xf>
    <xf numFmtId="0" fontId="25" fillId="2" borderId="11" xfId="4" applyFont="1" applyFill="1" applyBorder="1" applyAlignment="1">
      <alignment vertical="center"/>
    </xf>
    <xf numFmtId="0" fontId="22" fillId="2" borderId="1" xfId="4" applyFont="1" applyFill="1" applyBorder="1" applyAlignment="1">
      <alignment vertical="center"/>
    </xf>
    <xf numFmtId="0" fontId="22" fillId="2" borderId="2" xfId="4" applyFont="1" applyFill="1" applyBorder="1" applyAlignment="1">
      <alignment vertical="center"/>
    </xf>
    <xf numFmtId="0" fontId="22" fillId="2" borderId="8" xfId="4" applyFont="1" applyFill="1" applyBorder="1" applyAlignment="1">
      <alignment vertical="center"/>
    </xf>
    <xf numFmtId="0" fontId="19" fillId="2" borderId="1" xfId="4" applyFill="1" applyBorder="1" applyAlignment="1">
      <alignment vertical="center"/>
    </xf>
    <xf numFmtId="0" fontId="19" fillId="2" borderId="2" xfId="4" applyFill="1" applyBorder="1" applyAlignment="1">
      <alignment vertical="center"/>
    </xf>
    <xf numFmtId="0" fontId="25" fillId="2" borderId="2" xfId="4" applyFont="1" applyFill="1" applyBorder="1" applyAlignment="1">
      <alignment vertical="center"/>
    </xf>
    <xf numFmtId="0" fontId="25" fillId="2" borderId="8" xfId="4" applyFont="1" applyFill="1" applyBorder="1" applyAlignment="1">
      <alignment vertical="center"/>
    </xf>
    <xf numFmtId="0" fontId="25" fillId="2" borderId="5" xfId="4" applyFont="1" applyFill="1" applyBorder="1" applyAlignment="1">
      <alignment vertical="center"/>
    </xf>
    <xf numFmtId="0" fontId="25" fillId="2" borderId="7" xfId="4" applyFont="1" applyFill="1" applyBorder="1" applyAlignment="1">
      <alignment vertical="center"/>
    </xf>
    <xf numFmtId="0" fontId="19" fillId="0" borderId="0" xfId="0" applyFont="1">
      <alignment vertical="center"/>
    </xf>
    <xf numFmtId="0" fontId="19" fillId="0" borderId="0" xfId="0" applyFont="1" applyAlignment="1">
      <alignment horizontal="center" vertical="center" shrinkToFit="1"/>
    </xf>
    <xf numFmtId="0" fontId="19" fillId="0" borderId="0" xfId="0" applyFont="1" applyAlignment="1"/>
    <xf numFmtId="49" fontId="19" fillId="0" borderId="0" xfId="0" applyNumberFormat="1" applyFont="1">
      <alignment vertical="center"/>
    </xf>
    <xf numFmtId="0" fontId="19" fillId="0" borderId="0" xfId="0" applyFont="1" applyAlignment="1">
      <alignment horizontal="center" vertical="center"/>
    </xf>
    <xf numFmtId="49" fontId="19" fillId="0" borderId="0" xfId="0" applyNumberFormat="1" applyFont="1" applyAlignment="1">
      <alignment horizontal="center" vertical="center"/>
    </xf>
    <xf numFmtId="0" fontId="19" fillId="0" borderId="0" xfId="0" applyFont="1" applyAlignment="1">
      <alignment horizontal="center" vertical="center" wrapText="1"/>
    </xf>
    <xf numFmtId="0" fontId="33" fillId="0" borderId="0" xfId="38" applyFont="1">
      <alignment vertical="center"/>
    </xf>
    <xf numFmtId="0" fontId="33" fillId="0" borderId="0" xfId="38" applyFont="1" applyAlignment="1">
      <alignment horizontal="center" vertical="center"/>
    </xf>
    <xf numFmtId="0" fontId="33" fillId="0" borderId="0" xfId="38" applyFont="1" applyAlignment="1">
      <alignment horizontal="left" vertical="center"/>
    </xf>
    <xf numFmtId="0" fontId="33" fillId="0" borderId="9" xfId="38" applyFont="1" applyBorder="1" applyAlignment="1">
      <alignment horizontal="left" vertical="center"/>
    </xf>
    <xf numFmtId="0" fontId="34" fillId="0" borderId="0" xfId="38" applyFont="1">
      <alignment vertical="center"/>
    </xf>
    <xf numFmtId="0" fontId="33" fillId="0" borderId="11" xfId="38" applyFont="1" applyBorder="1" applyAlignment="1">
      <alignment horizontal="center" vertical="center"/>
    </xf>
    <xf numFmtId="0" fontId="33" fillId="0" borderId="10" xfId="38" applyFont="1" applyBorder="1" applyAlignment="1">
      <alignment horizontal="center" vertical="center"/>
    </xf>
    <xf numFmtId="0" fontId="33" fillId="0" borderId="11" xfId="38" applyFont="1" applyBorder="1" applyAlignment="1">
      <alignment horizontal="left" vertical="center"/>
    </xf>
    <xf numFmtId="0" fontId="33" fillId="0" borderId="10" xfId="38" applyFont="1" applyBorder="1" applyAlignment="1">
      <alignment horizontal="left" vertical="center"/>
    </xf>
    <xf numFmtId="0" fontId="33" fillId="0" borderId="5" xfId="38" applyFont="1" applyBorder="1" applyAlignment="1">
      <alignment horizontal="left" vertical="center"/>
    </xf>
    <xf numFmtId="0" fontId="33" fillId="5" borderId="14" xfId="38" applyFont="1" applyFill="1" applyBorder="1" applyAlignment="1">
      <alignment horizontal="center" vertical="center"/>
    </xf>
    <xf numFmtId="0" fontId="33" fillId="0" borderId="11" xfId="38" applyFont="1" applyBorder="1">
      <alignment vertical="center"/>
    </xf>
    <xf numFmtId="0" fontId="33" fillId="0" borderId="10" xfId="38" applyFont="1" applyBorder="1">
      <alignment vertical="center"/>
    </xf>
    <xf numFmtId="0" fontId="33" fillId="6" borderId="9" xfId="38" applyFont="1" applyFill="1" applyBorder="1" applyAlignment="1">
      <alignment horizontal="center" vertical="center"/>
    </xf>
    <xf numFmtId="0" fontId="38" fillId="0" borderId="0" xfId="38" applyFont="1">
      <alignment vertical="center"/>
    </xf>
    <xf numFmtId="0" fontId="33" fillId="5" borderId="12" xfId="38" applyFont="1" applyFill="1" applyBorder="1" applyAlignment="1">
      <alignment horizontal="center" vertical="center"/>
    </xf>
    <xf numFmtId="0" fontId="33" fillId="5" borderId="11" xfId="38" applyFont="1" applyFill="1" applyBorder="1" applyAlignment="1">
      <alignment horizontal="center" vertical="center"/>
    </xf>
    <xf numFmtId="0" fontId="33" fillId="0" borderId="7" xfId="38" applyFont="1" applyBorder="1" applyAlignment="1">
      <alignment horizontal="right" vertical="center"/>
    </xf>
    <xf numFmtId="0" fontId="33" fillId="0" borderId="5" xfId="38" applyFont="1" applyBorder="1" applyAlignment="1">
      <alignment horizontal="right" vertical="center"/>
    </xf>
    <xf numFmtId="0" fontId="33" fillId="0" borderId="17" xfId="38" applyFont="1" applyBorder="1" applyAlignment="1">
      <alignment horizontal="center" vertical="center"/>
    </xf>
    <xf numFmtId="0" fontId="33" fillId="0" borderId="18" xfId="38" applyFont="1" applyBorder="1">
      <alignment vertical="center"/>
    </xf>
    <xf numFmtId="0" fontId="33" fillId="0" borderId="18" xfId="38" applyFont="1" applyBorder="1" applyAlignment="1">
      <alignment horizontal="center" vertical="center"/>
    </xf>
    <xf numFmtId="0" fontId="33" fillId="0" borderId="17" xfId="38" applyFont="1" applyBorder="1" applyAlignment="1">
      <alignment horizontal="right" vertical="center"/>
    </xf>
    <xf numFmtId="0" fontId="33" fillId="0" borderId="17" xfId="38" applyFont="1" applyBorder="1" applyAlignment="1">
      <alignment vertical="center" shrinkToFit="1"/>
    </xf>
    <xf numFmtId="0" fontId="33" fillId="0" borderId="18" xfId="38" applyFont="1" applyBorder="1" applyAlignment="1">
      <alignment vertical="center" shrinkToFit="1"/>
    </xf>
    <xf numFmtId="0" fontId="33" fillId="4" borderId="20" xfId="38" applyFont="1" applyFill="1" applyBorder="1" applyAlignment="1">
      <alignment vertical="center" shrinkToFit="1"/>
    </xf>
    <xf numFmtId="0" fontId="33" fillId="0" borderId="21" xfId="38" applyFont="1" applyBorder="1" applyAlignment="1">
      <alignment horizontal="center" vertical="center"/>
    </xf>
    <xf numFmtId="0" fontId="33" fillId="0" borderId="22" xfId="38" applyFont="1" applyBorder="1">
      <alignment vertical="center"/>
    </xf>
    <xf numFmtId="0" fontId="33" fillId="0" borderId="22" xfId="38" applyFont="1" applyBorder="1" applyAlignment="1">
      <alignment horizontal="center" vertical="center"/>
    </xf>
    <xf numFmtId="0" fontId="33" fillId="0" borderId="21" xfId="38" applyFont="1" applyBorder="1" applyAlignment="1">
      <alignment horizontal="right" vertical="center"/>
    </xf>
    <xf numFmtId="0" fontId="33" fillId="0" borderId="21" xfId="38" applyFont="1" applyBorder="1" applyAlignment="1">
      <alignment vertical="center" shrinkToFit="1"/>
    </xf>
    <xf numFmtId="0" fontId="33" fillId="0" borderId="22" xfId="38" applyFont="1" applyBorder="1" applyAlignment="1">
      <alignment vertical="center" shrinkToFit="1"/>
    </xf>
    <xf numFmtId="0" fontId="33" fillId="4" borderId="24" xfId="38" applyFont="1" applyFill="1" applyBorder="1" applyAlignment="1">
      <alignment vertical="center" shrinkToFit="1"/>
    </xf>
    <xf numFmtId="0" fontId="36" fillId="0" borderId="0" xfId="38" applyFont="1">
      <alignment vertical="center"/>
    </xf>
    <xf numFmtId="0" fontId="33" fillId="0" borderId="8" xfId="38" applyFont="1" applyBorder="1" applyAlignment="1">
      <alignment horizontal="center" vertical="center"/>
    </xf>
    <xf numFmtId="0" fontId="33" fillId="0" borderId="2" xfId="38" applyFont="1" applyBorder="1">
      <alignment vertical="center"/>
    </xf>
    <xf numFmtId="0" fontId="33" fillId="0" borderId="2" xfId="38" applyFont="1" applyBorder="1" applyAlignment="1">
      <alignment horizontal="center" vertical="center"/>
    </xf>
    <xf numFmtId="0" fontId="33" fillId="0" borderId="25" xfId="38" applyFont="1" applyBorder="1" applyAlignment="1">
      <alignment horizontal="right" vertical="center"/>
    </xf>
    <xf numFmtId="0" fontId="33" fillId="0" borderId="8" xfId="38" applyFont="1" applyBorder="1" applyAlignment="1">
      <alignment horizontal="right" vertical="center"/>
    </xf>
    <xf numFmtId="0" fontId="33" fillId="0" borderId="25" xfId="38" applyFont="1" applyBorder="1" applyAlignment="1">
      <alignment vertical="center" shrinkToFit="1"/>
    </xf>
    <xf numFmtId="0" fontId="33" fillId="0" borderId="26" xfId="38" applyFont="1" applyBorder="1" applyAlignment="1">
      <alignment vertical="center" shrinkToFit="1"/>
    </xf>
    <xf numFmtId="0" fontId="33" fillId="4" borderId="28" xfId="38" applyFont="1" applyFill="1" applyBorder="1" applyAlignment="1">
      <alignment vertical="center" shrinkToFit="1"/>
    </xf>
    <xf numFmtId="0" fontId="33" fillId="0" borderId="11" xfId="38" applyFont="1" applyBorder="1" applyAlignment="1">
      <alignment horizontal="right" vertical="center"/>
    </xf>
    <xf numFmtId="0" fontId="33" fillId="0" borderId="10" xfId="38" applyFont="1" applyBorder="1" applyAlignment="1">
      <alignment horizontal="right" vertical="center"/>
    </xf>
    <xf numFmtId="0" fontId="34" fillId="0" borderId="11" xfId="38" applyFont="1" applyBorder="1" applyAlignment="1">
      <alignment horizontal="right" vertical="center"/>
    </xf>
    <xf numFmtId="0" fontId="33" fillId="0" borderId="29" xfId="38" applyFont="1" applyBorder="1" applyAlignment="1">
      <alignment vertical="center" shrinkToFit="1"/>
    </xf>
    <xf numFmtId="0" fontId="33" fillId="0" borderId="7" xfId="38" applyFont="1" applyBorder="1" applyAlignment="1">
      <alignment horizontal="center" vertical="center"/>
    </xf>
    <xf numFmtId="0" fontId="33" fillId="0" borderId="5" xfId="38" applyFont="1" applyBorder="1" applyAlignment="1">
      <alignment horizontal="center" vertical="center"/>
    </xf>
    <xf numFmtId="0" fontId="33" fillId="0" borderId="6" xfId="38" applyFont="1" applyBorder="1" applyAlignment="1">
      <alignment horizontal="right" vertical="center"/>
    </xf>
    <xf numFmtId="0" fontId="33" fillId="0" borderId="5" xfId="38" applyFont="1" applyBorder="1">
      <alignment vertical="center"/>
    </xf>
    <xf numFmtId="0" fontId="33" fillId="0" borderId="6" xfId="38" applyFont="1" applyBorder="1" applyAlignment="1">
      <alignment horizontal="center" vertical="center"/>
    </xf>
    <xf numFmtId="0" fontId="33" fillId="0" borderId="6" xfId="38" applyFont="1" applyBorder="1">
      <alignment vertical="center"/>
    </xf>
    <xf numFmtId="0" fontId="33" fillId="6" borderId="5" xfId="38" applyFont="1" applyFill="1" applyBorder="1" applyAlignment="1">
      <alignment horizontal="center" vertical="center"/>
    </xf>
    <xf numFmtId="0" fontId="33" fillId="6" borderId="6" xfId="38" applyFont="1" applyFill="1" applyBorder="1" applyAlignment="1">
      <alignment horizontal="center" vertical="center"/>
    </xf>
    <xf numFmtId="0" fontId="33" fillId="0" borderId="19" xfId="38" applyFont="1" applyBorder="1" applyAlignment="1">
      <alignment horizontal="center" vertical="center"/>
    </xf>
    <xf numFmtId="0" fontId="33" fillId="0" borderId="19" xfId="38" applyFont="1" applyBorder="1">
      <alignment vertical="center"/>
    </xf>
    <xf numFmtId="0" fontId="33" fillId="6" borderId="18" xfId="38" applyFont="1" applyFill="1" applyBorder="1" applyAlignment="1">
      <alignment horizontal="center" vertical="center"/>
    </xf>
    <xf numFmtId="0" fontId="33" fillId="6" borderId="19" xfId="38" applyFont="1" applyFill="1" applyBorder="1" applyAlignment="1">
      <alignment horizontal="center" vertical="center"/>
    </xf>
    <xf numFmtId="0" fontId="33" fillId="0" borderId="32" xfId="38" applyFont="1" applyBorder="1" applyAlignment="1">
      <alignment horizontal="right" vertical="center"/>
    </xf>
    <xf numFmtId="0" fontId="33" fillId="0" borderId="33" xfId="38" applyFont="1" applyBorder="1">
      <alignment vertical="center"/>
    </xf>
    <xf numFmtId="0" fontId="33" fillId="0" borderId="34" xfId="38" applyFont="1" applyBorder="1" applyAlignment="1">
      <alignment horizontal="center" vertical="center"/>
    </xf>
    <xf numFmtId="0" fontId="33" fillId="0" borderId="34" xfId="38" applyFont="1" applyBorder="1">
      <alignment vertical="center"/>
    </xf>
    <xf numFmtId="0" fontId="33" fillId="6" borderId="33" xfId="38" applyFont="1" applyFill="1" applyBorder="1" applyAlignment="1">
      <alignment horizontal="center" vertical="center"/>
    </xf>
    <xf numFmtId="0" fontId="33" fillId="6" borderId="34" xfId="38" applyFont="1" applyFill="1" applyBorder="1" applyAlignment="1">
      <alignment horizontal="center" vertical="center"/>
    </xf>
    <xf numFmtId="0" fontId="33" fillId="0" borderId="33" xfId="38" applyFont="1" applyBorder="1" applyAlignment="1">
      <alignment horizontal="center" vertical="center"/>
    </xf>
    <xf numFmtId="0" fontId="33" fillId="0" borderId="23" xfId="38" applyFont="1" applyBorder="1" applyAlignment="1">
      <alignment horizontal="center" vertical="center"/>
    </xf>
    <xf numFmtId="0" fontId="33" fillId="0" borderId="23" xfId="38" applyFont="1" applyBorder="1">
      <alignment vertical="center"/>
    </xf>
    <xf numFmtId="0" fontId="33" fillId="6" borderId="22" xfId="38" applyFont="1" applyFill="1" applyBorder="1" applyAlignment="1">
      <alignment horizontal="center" vertical="center"/>
    </xf>
    <xf numFmtId="0" fontId="33" fillId="6" borderId="23" xfId="38" applyFont="1" applyFill="1" applyBorder="1" applyAlignment="1">
      <alignment horizontal="center" vertical="center"/>
    </xf>
    <xf numFmtId="0" fontId="33" fillId="0" borderId="21" xfId="38" applyFont="1" applyBorder="1">
      <alignment vertical="center"/>
    </xf>
    <xf numFmtId="0" fontId="33" fillId="0" borderId="26" xfId="38" applyFont="1" applyBorder="1">
      <alignment vertical="center"/>
    </xf>
    <xf numFmtId="0" fontId="33" fillId="0" borderId="25" xfId="38" applyFont="1" applyBorder="1">
      <alignment vertical="center"/>
    </xf>
    <xf numFmtId="0" fontId="33" fillId="0" borderId="27" xfId="38" applyFont="1" applyBorder="1" applyAlignment="1">
      <alignment horizontal="center" vertical="center"/>
    </xf>
    <xf numFmtId="0" fontId="33" fillId="0" borderId="22" xfId="38" applyFont="1" applyBorder="1" applyAlignment="1">
      <alignment horizontal="left" vertical="center"/>
    </xf>
    <xf numFmtId="0" fontId="33" fillId="0" borderId="4" xfId="38" applyFont="1" applyBorder="1" applyAlignment="1">
      <alignment horizontal="right" vertical="center"/>
    </xf>
    <xf numFmtId="0" fontId="33" fillId="0" borderId="3" xfId="38" applyFont="1" applyBorder="1" applyAlignment="1">
      <alignment horizontal="center" vertical="center"/>
    </xf>
    <xf numFmtId="0" fontId="33" fillId="0" borderId="7" xfId="38" applyFont="1" applyBorder="1" applyAlignment="1">
      <alignment horizontal="left" vertical="center"/>
    </xf>
    <xf numFmtId="0" fontId="33" fillId="5" borderId="5" xfId="38" applyFont="1" applyFill="1" applyBorder="1" applyAlignment="1">
      <alignment horizontal="center" vertical="center"/>
    </xf>
    <xf numFmtId="0" fontId="33" fillId="5" borderId="6" xfId="38" applyFont="1" applyFill="1" applyBorder="1" applyAlignment="1">
      <alignment horizontal="center" vertical="center"/>
    </xf>
    <xf numFmtId="0" fontId="33" fillId="5" borderId="0" xfId="38" applyFont="1" applyFill="1" applyAlignment="1">
      <alignment horizontal="center" vertical="center"/>
    </xf>
    <xf numFmtId="0" fontId="33" fillId="5" borderId="3" xfId="38" applyFont="1" applyFill="1" applyBorder="1" applyAlignment="1">
      <alignment horizontal="center" vertical="center"/>
    </xf>
    <xf numFmtId="0" fontId="33" fillId="5" borderId="12" xfId="38" applyFont="1" applyFill="1" applyBorder="1">
      <alignment vertical="center"/>
    </xf>
    <xf numFmtId="0" fontId="33" fillId="0" borderId="50" xfId="38" applyFont="1" applyBorder="1" applyAlignment="1">
      <alignment horizontal="right" vertical="center"/>
    </xf>
    <xf numFmtId="0" fontId="33" fillId="0" borderId="25" xfId="38" applyFont="1" applyBorder="1" applyAlignment="1">
      <alignment horizontal="center" vertical="center"/>
    </xf>
    <xf numFmtId="0" fontId="33" fillId="5" borderId="28" xfId="38" applyFont="1" applyFill="1" applyBorder="1" applyAlignment="1">
      <alignment horizontal="center" vertical="center"/>
    </xf>
    <xf numFmtId="0" fontId="33" fillId="0" borderId="26" xfId="38" applyFont="1" applyBorder="1" applyAlignment="1">
      <alignment horizontal="center" vertical="center"/>
    </xf>
    <xf numFmtId="0" fontId="33" fillId="0" borderId="0" xfId="38" applyFont="1" applyAlignment="1">
      <alignment horizontal="center" vertical="center" wrapText="1"/>
    </xf>
    <xf numFmtId="0" fontId="33" fillId="0" borderId="1" xfId="38" applyFont="1" applyBorder="1" applyAlignment="1">
      <alignment horizontal="center" vertical="center"/>
    </xf>
    <xf numFmtId="0" fontId="33" fillId="0" borderId="2" xfId="38" applyFont="1" applyBorder="1" applyAlignment="1">
      <alignment horizontal="left" vertical="center"/>
    </xf>
    <xf numFmtId="0" fontId="33" fillId="0" borderId="17" xfId="38" applyFont="1" applyBorder="1">
      <alignment vertical="center"/>
    </xf>
    <xf numFmtId="0" fontId="33" fillId="0" borderId="21" xfId="38" applyFont="1" applyBorder="1" applyAlignment="1">
      <alignment horizontal="left" vertical="center"/>
    </xf>
    <xf numFmtId="0" fontId="33" fillId="0" borderId="0" xfId="38" applyFont="1" applyAlignment="1">
      <alignment horizontal="right" vertical="center"/>
    </xf>
    <xf numFmtId="0" fontId="43" fillId="0" borderId="0" xfId="38" applyFont="1" applyAlignment="1">
      <alignment horizontal="center" vertical="center"/>
    </xf>
    <xf numFmtId="0" fontId="39" fillId="6" borderId="0" xfId="38" applyFont="1" applyFill="1">
      <alignment vertical="center"/>
    </xf>
    <xf numFmtId="0" fontId="33" fillId="6" borderId="0" xfId="38" applyFont="1" applyFill="1">
      <alignment vertical="center"/>
    </xf>
    <xf numFmtId="0" fontId="33" fillId="6" borderId="0" xfId="38" applyFont="1" applyFill="1" applyAlignment="1">
      <alignment horizontal="center" vertical="center"/>
    </xf>
    <xf numFmtId="0" fontId="39" fillId="0" borderId="0" xfId="38" applyFont="1" applyAlignment="1">
      <alignment horizontal="right" vertical="center"/>
    </xf>
    <xf numFmtId="0" fontId="39" fillId="6" borderId="0" xfId="38" applyFont="1" applyFill="1" applyAlignment="1">
      <alignment horizontal="right" vertical="center"/>
    </xf>
    <xf numFmtId="0" fontId="44" fillId="9" borderId="0" xfId="38" applyFont="1" applyFill="1">
      <alignment vertical="center"/>
    </xf>
    <xf numFmtId="0" fontId="44" fillId="9" borderId="0" xfId="38" applyFont="1" applyFill="1" applyAlignment="1">
      <alignment horizontal="center" vertical="center"/>
    </xf>
    <xf numFmtId="179" fontId="39" fillId="0" borderId="0" xfId="40" applyNumberFormat="1" applyFont="1" applyFill="1" applyBorder="1" applyAlignment="1">
      <alignment horizontal="right" vertical="center"/>
    </xf>
    <xf numFmtId="179" fontId="39" fillId="6" borderId="0" xfId="40" applyNumberFormat="1" applyFont="1" applyFill="1" applyBorder="1" applyAlignment="1">
      <alignment horizontal="right" vertical="center"/>
    </xf>
    <xf numFmtId="179" fontId="39" fillId="6" borderId="0" xfId="40" applyNumberFormat="1" applyFont="1" applyFill="1" applyBorder="1">
      <alignment vertical="center"/>
    </xf>
    <xf numFmtId="0" fontId="39" fillId="0" borderId="0" xfId="38" applyFont="1">
      <alignment vertical="center"/>
    </xf>
    <xf numFmtId="0" fontId="45" fillId="6" borderId="20" xfId="38" applyFont="1" applyFill="1" applyBorder="1" applyAlignment="1">
      <alignment horizontal="left" vertical="center"/>
    </xf>
    <xf numFmtId="0" fontId="45" fillId="6" borderId="0" xfId="38" applyFont="1" applyFill="1">
      <alignment vertical="center"/>
    </xf>
    <xf numFmtId="0" fontId="45" fillId="0" borderId="0" xfId="38" applyFont="1" applyAlignment="1">
      <alignment horizontal="right" vertical="center"/>
    </xf>
    <xf numFmtId="180" fontId="45" fillId="0" borderId="17" xfId="40" applyNumberFormat="1" applyFont="1" applyFill="1" applyBorder="1" applyAlignment="1">
      <alignment vertical="center"/>
    </xf>
    <xf numFmtId="38" fontId="45" fillId="0" borderId="58" xfId="38" applyNumberFormat="1" applyFont="1" applyBorder="1">
      <alignment vertical="center"/>
    </xf>
    <xf numFmtId="180" fontId="45" fillId="0" borderId="18" xfId="40" applyNumberFormat="1" applyFont="1" applyFill="1" applyBorder="1" applyAlignment="1">
      <alignment vertical="center"/>
    </xf>
    <xf numFmtId="38" fontId="45" fillId="0" borderId="19" xfId="38" applyNumberFormat="1" applyFont="1" applyBorder="1">
      <alignment vertical="center"/>
    </xf>
    <xf numFmtId="0" fontId="45" fillId="0" borderId="17" xfId="38" applyFont="1" applyBorder="1">
      <alignment vertical="center"/>
    </xf>
    <xf numFmtId="0" fontId="45" fillId="0" borderId="18" xfId="38" applyFont="1" applyBorder="1">
      <alignment vertical="center"/>
    </xf>
    <xf numFmtId="0" fontId="36" fillId="6" borderId="0" xfId="38" applyFont="1" applyFill="1">
      <alignment vertical="center"/>
    </xf>
    <xf numFmtId="0" fontId="45" fillId="0" borderId="28" xfId="38" applyFont="1" applyBorder="1" applyAlignment="1">
      <alignment horizontal="left" vertical="center"/>
    </xf>
    <xf numFmtId="0" fontId="45" fillId="0" borderId="0" xfId="38" applyFont="1">
      <alignment vertical="center"/>
    </xf>
    <xf numFmtId="0" fontId="45" fillId="0" borderId="25" xfId="38" applyFont="1" applyBorder="1">
      <alignment vertical="center"/>
    </xf>
    <xf numFmtId="38" fontId="45" fillId="0" borderId="59" xfId="38" applyNumberFormat="1" applyFont="1" applyBorder="1">
      <alignment vertical="center"/>
    </xf>
    <xf numFmtId="0" fontId="45" fillId="0" borderId="26" xfId="38" applyFont="1" applyBorder="1">
      <alignment vertical="center"/>
    </xf>
    <xf numFmtId="181" fontId="45" fillId="0" borderId="27" xfId="38" applyNumberFormat="1" applyFont="1" applyBorder="1">
      <alignment vertical="center"/>
    </xf>
    <xf numFmtId="0" fontId="46" fillId="6" borderId="12" xfId="38" applyFont="1" applyFill="1" applyBorder="1" applyAlignment="1">
      <alignment horizontal="center" vertical="center"/>
    </xf>
    <xf numFmtId="0" fontId="47" fillId="0" borderId="0" xfId="38" applyFont="1">
      <alignment vertical="center"/>
    </xf>
    <xf numFmtId="0" fontId="45" fillId="6" borderId="0" xfId="38" applyFont="1" applyFill="1" applyAlignment="1">
      <alignment horizontal="left" vertical="center"/>
    </xf>
    <xf numFmtId="0" fontId="45" fillId="6" borderId="0" xfId="38" applyFont="1" applyFill="1" applyAlignment="1">
      <alignment horizontal="right" vertical="center"/>
    </xf>
    <xf numFmtId="182" fontId="45" fillId="0" borderId="0" xfId="39" applyNumberFormat="1" applyFont="1" applyFill="1" applyBorder="1" applyAlignment="1">
      <alignment horizontal="right" vertical="center"/>
    </xf>
    <xf numFmtId="179" fontId="45" fillId="0" borderId="17" xfId="40" applyNumberFormat="1" applyFont="1" applyFill="1" applyBorder="1" applyAlignment="1">
      <alignment vertical="center"/>
    </xf>
    <xf numFmtId="183" fontId="45" fillId="0" borderId="18" xfId="39" applyNumberFormat="1" applyFont="1" applyFill="1" applyBorder="1" applyAlignment="1">
      <alignment vertical="center"/>
    </xf>
    <xf numFmtId="183" fontId="45" fillId="0" borderId="19" xfId="39" applyNumberFormat="1" applyFont="1" applyFill="1" applyBorder="1">
      <alignment vertical="center"/>
    </xf>
    <xf numFmtId="183" fontId="45" fillId="0" borderId="17" xfId="39" applyNumberFormat="1" applyFont="1" applyFill="1" applyBorder="1" applyAlignment="1">
      <alignment vertical="center"/>
    </xf>
    <xf numFmtId="0" fontId="45" fillId="0" borderId="19" xfId="38" applyFont="1" applyBorder="1" applyAlignment="1">
      <alignment horizontal="center" vertical="center"/>
    </xf>
    <xf numFmtId="0" fontId="45" fillId="0" borderId="24" xfId="38" applyFont="1" applyBorder="1" applyAlignment="1">
      <alignment horizontal="left" vertical="center"/>
    </xf>
    <xf numFmtId="179" fontId="45" fillId="0" borderId="0" xfId="40" applyNumberFormat="1" applyFont="1" applyFill="1" applyBorder="1" applyAlignment="1">
      <alignment horizontal="right" vertical="center"/>
    </xf>
    <xf numFmtId="179" fontId="45" fillId="0" borderId="21" xfId="40" applyNumberFormat="1" applyFont="1" applyFill="1" applyBorder="1" applyAlignment="1">
      <alignment vertical="center"/>
    </xf>
    <xf numFmtId="183" fontId="45" fillId="0" borderId="22" xfId="40" applyNumberFormat="1" applyFont="1" applyFill="1" applyBorder="1" applyAlignment="1">
      <alignment vertical="center"/>
    </xf>
    <xf numFmtId="183" fontId="45" fillId="0" borderId="23" xfId="40" applyNumberFormat="1" applyFont="1" applyFill="1" applyBorder="1">
      <alignment vertical="center"/>
    </xf>
    <xf numFmtId="183" fontId="45" fillId="0" borderId="21" xfId="40" applyNumberFormat="1" applyFont="1" applyFill="1" applyBorder="1" applyAlignment="1">
      <alignment vertical="center"/>
    </xf>
    <xf numFmtId="0" fontId="45" fillId="0" borderId="21" xfId="38" applyFont="1" applyBorder="1">
      <alignment vertical="center"/>
    </xf>
    <xf numFmtId="0" fontId="45" fillId="0" borderId="22" xfId="38" applyFont="1" applyBorder="1">
      <alignment vertical="center"/>
    </xf>
    <xf numFmtId="0" fontId="45" fillId="0" borderId="23" xfId="38" applyFont="1" applyBorder="1" applyAlignment="1">
      <alignment horizontal="center" vertical="center"/>
    </xf>
    <xf numFmtId="179" fontId="45" fillId="0" borderId="25" xfId="40" applyNumberFormat="1" applyFont="1" applyFill="1" applyBorder="1" applyAlignment="1">
      <alignment vertical="center"/>
    </xf>
    <xf numFmtId="183" fontId="45" fillId="0" borderId="26" xfId="40" applyNumberFormat="1" applyFont="1" applyFill="1" applyBorder="1" applyAlignment="1">
      <alignment vertical="center"/>
    </xf>
    <xf numFmtId="183" fontId="45" fillId="0" borderId="27" xfId="40" applyNumberFormat="1" applyFont="1" applyFill="1" applyBorder="1">
      <alignment vertical="center"/>
    </xf>
    <xf numFmtId="183" fontId="45" fillId="0" borderId="25" xfId="40" applyNumberFormat="1" applyFont="1" applyFill="1" applyBorder="1" applyAlignment="1">
      <alignment vertical="center"/>
    </xf>
    <xf numFmtId="0" fontId="45" fillId="0" borderId="27" xfId="38" applyFont="1" applyBorder="1" applyAlignment="1">
      <alignment horizontal="center" vertical="center"/>
    </xf>
    <xf numFmtId="0" fontId="33" fillId="6" borderId="3" xfId="38" applyFont="1" applyFill="1" applyBorder="1">
      <alignment vertical="center"/>
    </xf>
    <xf numFmtId="0" fontId="33" fillId="6" borderId="20" xfId="38" applyFont="1" applyFill="1" applyBorder="1" applyAlignment="1">
      <alignment horizontal="left" vertical="center"/>
    </xf>
    <xf numFmtId="180" fontId="39" fillId="0" borderId="0" xfId="40" applyNumberFormat="1" applyFont="1" applyFill="1" applyBorder="1" applyAlignment="1">
      <alignment horizontal="right" vertical="center"/>
    </xf>
    <xf numFmtId="180" fontId="39" fillId="0" borderId="17" xfId="40" applyNumberFormat="1" applyFont="1" applyFill="1" applyBorder="1" applyAlignment="1">
      <alignment vertical="center"/>
    </xf>
    <xf numFmtId="38" fontId="39" fillId="0" borderId="61" xfId="38" applyNumberFormat="1" applyFont="1" applyBorder="1">
      <alignment vertical="center"/>
    </xf>
    <xf numFmtId="178" fontId="39" fillId="0" borderId="18" xfId="40" applyNumberFormat="1" applyFont="1" applyFill="1" applyBorder="1" applyAlignment="1">
      <alignment vertical="center"/>
    </xf>
    <xf numFmtId="184" fontId="39" fillId="0" borderId="19" xfId="40" applyNumberFormat="1" applyFont="1" applyFill="1" applyBorder="1" applyAlignment="1">
      <alignment vertical="center"/>
    </xf>
    <xf numFmtId="178" fontId="39" fillId="0" borderId="17" xfId="40" applyNumberFormat="1" applyFont="1" applyFill="1" applyBorder="1" applyAlignment="1">
      <alignment vertical="center"/>
    </xf>
    <xf numFmtId="0" fontId="46" fillId="0" borderId="0" xfId="38" applyFont="1">
      <alignment vertical="center"/>
    </xf>
    <xf numFmtId="0" fontId="39" fillId="0" borderId="24" xfId="38" applyFont="1" applyBorder="1" applyAlignment="1">
      <alignment horizontal="left" vertical="center"/>
    </xf>
    <xf numFmtId="180" fontId="39" fillId="0" borderId="42" xfId="40" applyNumberFormat="1" applyFont="1" applyFill="1" applyBorder="1" applyAlignment="1">
      <alignment vertical="center"/>
    </xf>
    <xf numFmtId="38" fontId="39" fillId="0" borderId="59" xfId="38" applyNumberFormat="1" applyFont="1" applyBorder="1">
      <alignment vertical="center"/>
    </xf>
    <xf numFmtId="178" fontId="39" fillId="0" borderId="38" xfId="40" applyNumberFormat="1" applyFont="1" applyFill="1" applyBorder="1" applyAlignment="1">
      <alignment vertical="center"/>
    </xf>
    <xf numFmtId="178" fontId="39" fillId="0" borderId="43" xfId="38" applyNumberFormat="1" applyFont="1" applyBorder="1">
      <alignment vertical="center"/>
    </xf>
    <xf numFmtId="178" fontId="39" fillId="0" borderId="42" xfId="40" applyNumberFormat="1" applyFont="1" applyFill="1" applyBorder="1" applyAlignment="1">
      <alignment vertical="center"/>
    </xf>
    <xf numFmtId="0" fontId="39" fillId="0" borderId="31" xfId="38" applyFont="1" applyBorder="1" applyAlignment="1">
      <alignment horizontal="left" vertical="center"/>
    </xf>
    <xf numFmtId="180" fontId="39" fillId="0" borderId="32" xfId="40" applyNumberFormat="1" applyFont="1" applyFill="1" applyBorder="1" applyAlignment="1">
      <alignment vertical="center"/>
    </xf>
    <xf numFmtId="38" fontId="39" fillId="0" borderId="62" xfId="38" applyNumberFormat="1" applyFont="1" applyBorder="1">
      <alignment vertical="center"/>
    </xf>
    <xf numFmtId="178" fontId="39" fillId="0" borderId="33" xfId="40" applyNumberFormat="1" applyFont="1" applyFill="1" applyBorder="1" applyAlignment="1">
      <alignment vertical="center"/>
    </xf>
    <xf numFmtId="178" fontId="39" fillId="0" borderId="3" xfId="40" applyNumberFormat="1" applyFont="1" applyFill="1" applyBorder="1" applyAlignment="1">
      <alignment vertical="center"/>
    </xf>
    <xf numFmtId="178" fontId="39" fillId="0" borderId="32" xfId="40" applyNumberFormat="1" applyFont="1" applyFill="1" applyBorder="1" applyAlignment="1">
      <alignment vertical="center"/>
    </xf>
    <xf numFmtId="0" fontId="39" fillId="6" borderId="5" xfId="38" applyFont="1" applyFill="1" applyBorder="1">
      <alignment vertical="center"/>
    </xf>
    <xf numFmtId="185" fontId="39" fillId="0" borderId="0" xfId="39" applyNumberFormat="1" applyFont="1" applyFill="1" applyBorder="1" applyAlignment="1">
      <alignment horizontal="right" vertical="center"/>
    </xf>
    <xf numFmtId="185" fontId="39" fillId="0" borderId="5" xfId="39" applyNumberFormat="1" applyFont="1" applyFill="1" applyBorder="1" applyAlignment="1">
      <alignment horizontal="right" vertical="center"/>
    </xf>
    <xf numFmtId="185" fontId="39" fillId="0" borderId="5" xfId="38" applyNumberFormat="1" applyFont="1" applyBorder="1">
      <alignment vertical="center"/>
    </xf>
    <xf numFmtId="185" fontId="39" fillId="0" borderId="5" xfId="39" applyNumberFormat="1" applyFont="1" applyFill="1" applyBorder="1">
      <alignment vertical="center"/>
    </xf>
    <xf numFmtId="0" fontId="44" fillId="0" borderId="5" xfId="38" applyFont="1" applyBorder="1">
      <alignment vertical="center"/>
    </xf>
    <xf numFmtId="185" fontId="39" fillId="0" borderId="11" xfId="39" applyNumberFormat="1" applyFont="1" applyFill="1" applyBorder="1" applyAlignment="1">
      <alignment horizontal="right" vertical="center"/>
    </xf>
    <xf numFmtId="181" fontId="39" fillId="0" borderId="60" xfId="39" applyNumberFormat="1" applyFont="1" applyFill="1" applyBorder="1">
      <alignment vertical="center"/>
    </xf>
    <xf numFmtId="185" fontId="39" fillId="0" borderId="10" xfId="39" applyNumberFormat="1" applyFont="1" applyFill="1" applyBorder="1" applyAlignment="1">
      <alignment horizontal="right" vertical="center"/>
    </xf>
    <xf numFmtId="181" fontId="39" fillId="0" borderId="9" xfId="39" applyNumberFormat="1" applyFont="1" applyFill="1" applyBorder="1">
      <alignment vertical="center"/>
    </xf>
    <xf numFmtId="0" fontId="45" fillId="0" borderId="11" xfId="38" applyFont="1" applyBorder="1">
      <alignment vertical="center"/>
    </xf>
    <xf numFmtId="0" fontId="45" fillId="0" borderId="10" xfId="38" applyFont="1" applyBorder="1" applyAlignment="1">
      <alignment horizontal="left" vertical="center"/>
    </xf>
    <xf numFmtId="0" fontId="45" fillId="0" borderId="9" xfId="38" applyFont="1" applyBorder="1" applyAlignment="1">
      <alignment horizontal="center" vertical="center"/>
    </xf>
    <xf numFmtId="0" fontId="33" fillId="6" borderId="24" xfId="38" applyFont="1" applyFill="1" applyBorder="1" applyAlignment="1">
      <alignment horizontal="left" vertical="center"/>
    </xf>
    <xf numFmtId="185" fontId="39" fillId="13" borderId="11" xfId="39" applyNumberFormat="1" applyFont="1" applyFill="1" applyBorder="1" applyAlignment="1">
      <alignment horizontal="right" vertical="center"/>
    </xf>
    <xf numFmtId="181" fontId="39" fillId="13" borderId="60" xfId="39" applyNumberFormat="1" applyFont="1" applyFill="1" applyBorder="1">
      <alignment vertical="center"/>
    </xf>
    <xf numFmtId="185" fontId="39" fillId="13" borderId="10" xfId="39" applyNumberFormat="1" applyFont="1" applyFill="1" applyBorder="1" applyAlignment="1">
      <alignment horizontal="right" vertical="center"/>
    </xf>
    <xf numFmtId="181" fontId="39" fillId="13" borderId="9" xfId="39" applyNumberFormat="1" applyFont="1" applyFill="1" applyBorder="1">
      <alignment vertical="center"/>
    </xf>
    <xf numFmtId="0" fontId="45" fillId="13" borderId="11" xfId="38" applyFont="1" applyFill="1" applyBorder="1">
      <alignment vertical="center"/>
    </xf>
    <xf numFmtId="0" fontId="48" fillId="13" borderId="10" xfId="38" applyFont="1" applyFill="1" applyBorder="1" applyAlignment="1">
      <alignment horizontal="left" vertical="center"/>
    </xf>
    <xf numFmtId="0" fontId="45" fillId="13" borderId="3" xfId="38" applyFont="1" applyFill="1" applyBorder="1" applyAlignment="1">
      <alignment horizontal="center" vertical="center"/>
    </xf>
    <xf numFmtId="0" fontId="45" fillId="6" borderId="24" xfId="38" applyFont="1" applyFill="1" applyBorder="1" applyAlignment="1">
      <alignment horizontal="left" vertical="center"/>
    </xf>
    <xf numFmtId="185" fontId="39" fillId="6" borderId="17" xfId="39" applyNumberFormat="1" applyFont="1" applyFill="1" applyBorder="1" applyAlignment="1">
      <alignment horizontal="right" vertical="center"/>
    </xf>
    <xf numFmtId="181" fontId="39" fillId="6" borderId="58" xfId="38" applyNumberFormat="1" applyFont="1" applyFill="1" applyBorder="1">
      <alignment vertical="center"/>
    </xf>
    <xf numFmtId="185" fontId="39" fillId="6" borderId="18" xfId="39" applyNumberFormat="1" applyFont="1" applyFill="1" applyBorder="1" applyAlignment="1">
      <alignment horizontal="right" vertical="center"/>
    </xf>
    <xf numFmtId="181" fontId="39" fillId="6" borderId="19" xfId="39" applyNumberFormat="1" applyFont="1" applyFill="1" applyBorder="1">
      <alignment vertical="center"/>
    </xf>
    <xf numFmtId="0" fontId="45" fillId="0" borderId="18" xfId="38" applyFont="1" applyBorder="1" applyAlignment="1">
      <alignment horizontal="left" vertical="center"/>
    </xf>
    <xf numFmtId="0" fontId="45" fillId="0" borderId="6" xfId="38" applyFont="1" applyBorder="1" applyAlignment="1">
      <alignment horizontal="center" vertical="center"/>
    </xf>
    <xf numFmtId="185" fontId="39" fillId="13" borderId="8" xfId="39" applyNumberFormat="1" applyFont="1" applyFill="1" applyBorder="1" applyAlignment="1">
      <alignment horizontal="right" vertical="center"/>
    </xf>
    <xf numFmtId="181" fontId="39" fillId="13" borderId="63" xfId="38" applyNumberFormat="1" applyFont="1" applyFill="1" applyBorder="1">
      <alignment vertical="center"/>
    </xf>
    <xf numFmtId="185" fontId="39" fillId="13" borderId="2" xfId="39" applyNumberFormat="1" applyFont="1" applyFill="1" applyBorder="1" applyAlignment="1">
      <alignment horizontal="right" vertical="center"/>
    </xf>
    <xf numFmtId="181" fontId="39" fillId="13" borderId="27" xfId="39" applyNumberFormat="1" applyFont="1" applyFill="1" applyBorder="1">
      <alignment vertical="center"/>
    </xf>
    <xf numFmtId="185" fontId="39" fillId="13" borderId="25" xfId="39" applyNumberFormat="1" applyFont="1" applyFill="1" applyBorder="1" applyAlignment="1">
      <alignment horizontal="right" vertical="center"/>
    </xf>
    <xf numFmtId="0" fontId="45" fillId="13" borderId="25" xfId="38" applyFont="1" applyFill="1" applyBorder="1">
      <alignment vertical="center"/>
    </xf>
    <xf numFmtId="0" fontId="48" fillId="13" borderId="26" xfId="38" applyFont="1" applyFill="1" applyBorder="1" applyAlignment="1">
      <alignment horizontal="left" vertical="center"/>
    </xf>
    <xf numFmtId="0" fontId="45" fillId="13" borderId="27" xfId="38" applyFont="1" applyFill="1" applyBorder="1" applyAlignment="1">
      <alignment horizontal="center" vertical="center"/>
    </xf>
    <xf numFmtId="185" fontId="39" fillId="6" borderId="38" xfId="39" applyNumberFormat="1" applyFont="1" applyFill="1" applyBorder="1" applyAlignment="1">
      <alignment horizontal="right" vertical="center"/>
    </xf>
    <xf numFmtId="181" fontId="39" fillId="6" borderId="43" xfId="39" applyNumberFormat="1" applyFont="1" applyFill="1" applyBorder="1">
      <alignment vertical="center"/>
    </xf>
    <xf numFmtId="185" fontId="39" fillId="6" borderId="42" xfId="39" applyNumberFormat="1" applyFont="1" applyFill="1" applyBorder="1" applyAlignment="1">
      <alignment horizontal="right" vertical="center"/>
    </xf>
    <xf numFmtId="0" fontId="45" fillId="0" borderId="42" xfId="38" applyFont="1" applyBorder="1">
      <alignment vertical="center"/>
    </xf>
    <xf numFmtId="0" fontId="45" fillId="0" borderId="38" xfId="38" applyFont="1" applyBorder="1" applyAlignment="1">
      <alignment horizontal="left" vertical="center"/>
    </xf>
    <xf numFmtId="0" fontId="45" fillId="0" borderId="3" xfId="38" applyFont="1" applyBorder="1" applyAlignment="1">
      <alignment horizontal="center" vertical="center"/>
    </xf>
    <xf numFmtId="185" fontId="39" fillId="6" borderId="21" xfId="39" applyNumberFormat="1" applyFont="1" applyFill="1" applyBorder="1" applyAlignment="1">
      <alignment horizontal="right" vertical="center"/>
    </xf>
    <xf numFmtId="181" fontId="39" fillId="6" borderId="59" xfId="38" applyNumberFormat="1" applyFont="1" applyFill="1" applyBorder="1">
      <alignment vertical="center"/>
    </xf>
    <xf numFmtId="185" fontId="39" fillId="6" borderId="22" xfId="39" applyNumberFormat="1" applyFont="1" applyFill="1" applyBorder="1" applyAlignment="1">
      <alignment horizontal="right" vertical="center"/>
    </xf>
    <xf numFmtId="181" fontId="39" fillId="6" borderId="23" xfId="39" applyNumberFormat="1" applyFont="1" applyFill="1" applyBorder="1">
      <alignment vertical="center"/>
    </xf>
    <xf numFmtId="0" fontId="45" fillId="0" borderId="22" xfId="38" applyFont="1" applyBorder="1" applyAlignment="1">
      <alignment horizontal="left" vertical="center"/>
    </xf>
    <xf numFmtId="0" fontId="45" fillId="0" borderId="34" xfId="38" applyFont="1" applyBorder="1" applyAlignment="1">
      <alignment horizontal="center" vertical="center"/>
    </xf>
    <xf numFmtId="0" fontId="39" fillId="6" borderId="4" xfId="38" applyFont="1" applyFill="1" applyBorder="1">
      <alignment vertical="center"/>
    </xf>
    <xf numFmtId="185" fontId="39" fillId="0" borderId="3" xfId="39" applyNumberFormat="1" applyFont="1" applyFill="1" applyBorder="1" applyAlignment="1">
      <alignment horizontal="right" vertical="center"/>
    </xf>
    <xf numFmtId="185" fontId="39" fillId="13" borderId="64" xfId="39" applyNumberFormat="1" applyFont="1" applyFill="1" applyBorder="1" applyAlignment="1">
      <alignment horizontal="right" vertical="center"/>
    </xf>
    <xf numFmtId="181" fontId="39" fillId="13" borderId="65" xfId="38" applyNumberFormat="1" applyFont="1" applyFill="1" applyBorder="1">
      <alignment vertical="center"/>
    </xf>
    <xf numFmtId="185" fontId="39" fillId="13" borderId="66" xfId="39" applyNumberFormat="1" applyFont="1" applyFill="1" applyBorder="1" applyAlignment="1">
      <alignment horizontal="right" vertical="center"/>
    </xf>
    <xf numFmtId="181" fontId="39" fillId="13" borderId="67" xfId="39" applyNumberFormat="1" applyFont="1" applyFill="1" applyBorder="1">
      <alignment vertical="center"/>
    </xf>
    <xf numFmtId="185" fontId="39" fillId="13" borderId="68" xfId="39" applyNumberFormat="1" applyFont="1" applyFill="1" applyBorder="1" applyAlignment="1">
      <alignment horizontal="right" vertical="center"/>
    </xf>
    <xf numFmtId="0" fontId="45" fillId="13" borderId="68" xfId="38" applyFont="1" applyFill="1" applyBorder="1">
      <alignment vertical="center"/>
    </xf>
    <xf numFmtId="0" fontId="48" fillId="13" borderId="66" xfId="38" applyFont="1" applyFill="1" applyBorder="1" applyAlignment="1">
      <alignment horizontal="left" vertical="center"/>
    </xf>
    <xf numFmtId="0" fontId="45" fillId="13" borderId="67" xfId="38" applyFont="1" applyFill="1" applyBorder="1" applyAlignment="1">
      <alignment horizontal="center" vertical="center"/>
    </xf>
    <xf numFmtId="185" fontId="39" fillId="13" borderId="4" xfId="39" applyNumberFormat="1" applyFont="1" applyFill="1" applyBorder="1" applyAlignment="1">
      <alignment horizontal="right" vertical="center"/>
    </xf>
    <xf numFmtId="185" fontId="39" fillId="13" borderId="0" xfId="39" applyNumberFormat="1" applyFont="1" applyFill="1" applyBorder="1" applyAlignment="1">
      <alignment horizontal="right" vertical="center"/>
    </xf>
    <xf numFmtId="181" fontId="39" fillId="13" borderId="3" xfId="39" applyNumberFormat="1" applyFont="1" applyFill="1" applyBorder="1">
      <alignment vertical="center"/>
    </xf>
    <xf numFmtId="185" fontId="39" fillId="6" borderId="11" xfId="39" applyNumberFormat="1" applyFont="1" applyFill="1" applyBorder="1" applyAlignment="1">
      <alignment horizontal="right" vertical="center"/>
    </xf>
    <xf numFmtId="181" fontId="39" fillId="6" borderId="60" xfId="38" applyNumberFormat="1" applyFont="1" applyFill="1" applyBorder="1">
      <alignment vertical="center"/>
    </xf>
    <xf numFmtId="185" fontId="39" fillId="6" borderId="10" xfId="39" applyNumberFormat="1" applyFont="1" applyFill="1" applyBorder="1" applyAlignment="1">
      <alignment horizontal="right" vertical="center"/>
    </xf>
    <xf numFmtId="181" fontId="39" fillId="6" borderId="9" xfId="39" applyNumberFormat="1" applyFont="1" applyFill="1" applyBorder="1">
      <alignment vertical="center"/>
    </xf>
    <xf numFmtId="181" fontId="39" fillId="13" borderId="60" xfId="38" applyNumberFormat="1" applyFont="1" applyFill="1" applyBorder="1">
      <alignment vertical="center"/>
    </xf>
    <xf numFmtId="0" fontId="45" fillId="13" borderId="9" xfId="38" applyFont="1" applyFill="1" applyBorder="1" applyAlignment="1">
      <alignment horizontal="center" vertical="center"/>
    </xf>
    <xf numFmtId="185" fontId="39" fillId="6" borderId="2" xfId="39" applyNumberFormat="1" applyFont="1" applyFill="1" applyBorder="1" applyAlignment="1">
      <alignment horizontal="right" vertical="center"/>
    </xf>
    <xf numFmtId="181" fontId="39" fillId="6" borderId="1" xfId="39" applyNumberFormat="1" applyFont="1" applyFill="1" applyBorder="1">
      <alignment vertical="center"/>
    </xf>
    <xf numFmtId="185" fontId="39" fillId="6" borderId="8" xfId="39" applyNumberFormat="1" applyFont="1" applyFill="1" applyBorder="1" applyAlignment="1">
      <alignment horizontal="right" vertical="center"/>
    </xf>
    <xf numFmtId="181" fontId="39" fillId="6" borderId="61" xfId="38" applyNumberFormat="1" applyFont="1" applyFill="1" applyBorder="1">
      <alignment vertical="center"/>
    </xf>
    <xf numFmtId="185" fontId="39" fillId="6" borderId="0" xfId="39" applyNumberFormat="1" applyFont="1" applyFill="1" applyBorder="1" applyAlignment="1">
      <alignment horizontal="right" vertical="center"/>
    </xf>
    <xf numFmtId="181" fontId="39" fillId="6" borderId="3" xfId="39" applyNumberFormat="1" applyFont="1" applyFill="1" applyBorder="1">
      <alignment vertical="center"/>
    </xf>
    <xf numFmtId="185" fontId="39" fillId="6" borderId="4" xfId="39" applyNumberFormat="1" applyFont="1" applyFill="1" applyBorder="1" applyAlignment="1">
      <alignment horizontal="right" vertical="center"/>
    </xf>
    <xf numFmtId="0" fontId="45" fillId="0" borderId="18" xfId="38" applyFont="1" applyBorder="1" applyAlignment="1">
      <alignment horizontal="center" vertical="center"/>
    </xf>
    <xf numFmtId="0" fontId="45" fillId="0" borderId="43" xfId="38" applyFont="1" applyBorder="1" applyAlignment="1">
      <alignment horizontal="center" vertical="center"/>
    </xf>
    <xf numFmtId="0" fontId="45" fillId="0" borderId="22" xfId="38" applyFont="1" applyBorder="1" applyAlignment="1">
      <alignment horizontal="center" vertical="center"/>
    </xf>
    <xf numFmtId="185" fontId="39" fillId="6" borderId="32" xfId="39" applyNumberFormat="1" applyFont="1" applyFill="1" applyBorder="1" applyAlignment="1">
      <alignment horizontal="right" vertical="center"/>
    </xf>
    <xf numFmtId="181" fontId="39" fillId="6" borderId="69" xfId="38" applyNumberFormat="1" applyFont="1" applyFill="1" applyBorder="1">
      <alignment vertical="center"/>
    </xf>
    <xf numFmtId="185" fontId="39" fillId="6" borderId="33" xfId="39" applyNumberFormat="1" applyFont="1" applyFill="1" applyBorder="1" applyAlignment="1">
      <alignment horizontal="right" vertical="center"/>
    </xf>
    <xf numFmtId="181" fontId="39" fillId="6" borderId="34" xfId="39" applyNumberFormat="1" applyFont="1" applyFill="1" applyBorder="1">
      <alignment vertical="center"/>
    </xf>
    <xf numFmtId="0" fontId="45" fillId="0" borderId="32" xfId="38" applyFont="1" applyBorder="1">
      <alignment vertical="center"/>
    </xf>
    <xf numFmtId="0" fontId="45" fillId="0" borderId="33" xfId="38" applyFont="1" applyBorder="1" applyAlignment="1">
      <alignment horizontal="center" vertical="center"/>
    </xf>
    <xf numFmtId="0" fontId="33" fillId="0" borderId="21" xfId="38" applyFont="1" applyBorder="1" applyAlignment="1">
      <alignment vertical="center" wrapText="1"/>
    </xf>
    <xf numFmtId="181" fontId="39" fillId="13" borderId="59" xfId="38" applyNumberFormat="1" applyFont="1" applyFill="1" applyBorder="1">
      <alignment vertical="center"/>
    </xf>
    <xf numFmtId="185" fontId="39" fillId="13" borderId="26" xfId="39" applyNumberFormat="1" applyFont="1" applyFill="1" applyBorder="1" applyAlignment="1">
      <alignment horizontal="right" vertical="center"/>
    </xf>
    <xf numFmtId="0" fontId="33" fillId="13" borderId="27" xfId="38" applyFont="1" applyFill="1" applyBorder="1" applyAlignment="1">
      <alignment horizontal="center" vertical="center"/>
    </xf>
    <xf numFmtId="181" fontId="39" fillId="6" borderId="70" xfId="38" applyNumberFormat="1" applyFont="1" applyFill="1" applyBorder="1">
      <alignment vertical="center"/>
    </xf>
    <xf numFmtId="0" fontId="33" fillId="0" borderId="42" xfId="38" applyFont="1" applyBorder="1">
      <alignment vertical="center"/>
    </xf>
    <xf numFmtId="0" fontId="33" fillId="0" borderId="43" xfId="38" applyFont="1" applyBorder="1" applyAlignment="1">
      <alignment horizontal="center" vertical="center"/>
    </xf>
    <xf numFmtId="0" fontId="33" fillId="0" borderId="24" xfId="38" applyFont="1" applyBorder="1" applyAlignment="1">
      <alignment horizontal="left" vertical="center"/>
    </xf>
    <xf numFmtId="0" fontId="33" fillId="6" borderId="28" xfId="38" applyFont="1" applyFill="1" applyBorder="1" applyAlignment="1">
      <alignment horizontal="left" vertical="center"/>
    </xf>
    <xf numFmtId="181" fontId="39" fillId="13" borderId="63" xfId="39" applyNumberFormat="1" applyFont="1" applyFill="1" applyBorder="1">
      <alignment vertical="center"/>
    </xf>
    <xf numFmtId="181" fontId="39" fillId="13" borderId="1" xfId="39" applyNumberFormat="1" applyFont="1" applyFill="1" applyBorder="1">
      <alignment vertical="center"/>
    </xf>
    <xf numFmtId="0" fontId="33" fillId="13" borderId="1" xfId="38" applyFont="1" applyFill="1" applyBorder="1" applyAlignment="1">
      <alignment horizontal="center" vertical="center"/>
    </xf>
    <xf numFmtId="0" fontId="44" fillId="0" borderId="0" xfId="38" applyFont="1">
      <alignment vertical="center"/>
    </xf>
    <xf numFmtId="0" fontId="43" fillId="6" borderId="0" xfId="38" applyFont="1" applyFill="1" applyAlignment="1">
      <alignment horizontal="center" vertical="center"/>
    </xf>
    <xf numFmtId="0" fontId="36" fillId="6" borderId="0" xfId="38" applyFont="1" applyFill="1" applyAlignment="1">
      <alignment vertical="center" wrapText="1"/>
    </xf>
    <xf numFmtId="0" fontId="51" fillId="6" borderId="0" xfId="38" applyFont="1" applyFill="1">
      <alignment vertical="center"/>
    </xf>
    <xf numFmtId="0" fontId="45" fillId="9" borderId="20" xfId="38" applyFont="1" applyFill="1" applyBorder="1" applyAlignment="1">
      <alignment horizontal="center" vertical="center"/>
    </xf>
    <xf numFmtId="179" fontId="39" fillId="6" borderId="17" xfId="40" applyNumberFormat="1" applyFont="1" applyFill="1" applyBorder="1" applyAlignment="1">
      <alignment horizontal="right" vertical="center"/>
    </xf>
    <xf numFmtId="179" fontId="39" fillId="6" borderId="58" xfId="40" applyNumberFormat="1" applyFont="1" applyFill="1" applyBorder="1" applyAlignment="1">
      <alignment vertical="center"/>
    </xf>
    <xf numFmtId="179" fontId="39" fillId="6" borderId="18" xfId="40" applyNumberFormat="1" applyFont="1" applyFill="1" applyBorder="1" applyAlignment="1">
      <alignment horizontal="right" vertical="center"/>
    </xf>
    <xf numFmtId="179" fontId="39" fillId="6" borderId="19" xfId="40" applyNumberFormat="1" applyFont="1" applyFill="1" applyBorder="1" applyAlignment="1">
      <alignment vertical="center"/>
    </xf>
    <xf numFmtId="179" fontId="39" fillId="6" borderId="19" xfId="40" applyNumberFormat="1" applyFont="1" applyFill="1" applyBorder="1">
      <alignment vertical="center"/>
    </xf>
    <xf numFmtId="0" fontId="44" fillId="9" borderId="17" xfId="38" applyFont="1" applyFill="1" applyBorder="1" applyAlignment="1">
      <alignment vertical="center" shrinkToFit="1"/>
    </xf>
    <xf numFmtId="0" fontId="41" fillId="6" borderId="0" xfId="38" applyFont="1" applyFill="1">
      <alignment vertical="center"/>
    </xf>
    <xf numFmtId="0" fontId="45" fillId="9" borderId="24" xfId="38" applyFont="1" applyFill="1" applyBorder="1" applyAlignment="1">
      <alignment horizontal="center" vertical="center"/>
    </xf>
    <xf numFmtId="185" fontId="39" fillId="6" borderId="59" xfId="39" applyNumberFormat="1" applyFont="1" applyFill="1" applyBorder="1" applyAlignment="1">
      <alignment vertical="center"/>
    </xf>
    <xf numFmtId="185" fontId="39" fillId="6" borderId="23" xfId="39" applyNumberFormat="1" applyFont="1" applyFill="1" applyBorder="1" applyAlignment="1">
      <alignment vertical="center"/>
    </xf>
    <xf numFmtId="185" fontId="39" fillId="6" borderId="23" xfId="39" applyNumberFormat="1" applyFont="1" applyFill="1" applyBorder="1">
      <alignment vertical="center"/>
    </xf>
    <xf numFmtId="0" fontId="44" fillId="9" borderId="21" xfId="38" applyFont="1" applyFill="1" applyBorder="1" applyAlignment="1">
      <alignment vertical="center" shrinkToFit="1"/>
    </xf>
    <xf numFmtId="0" fontId="45" fillId="6" borderId="24" xfId="38" applyFont="1" applyFill="1" applyBorder="1" applyAlignment="1">
      <alignment horizontal="center" vertical="center"/>
    </xf>
    <xf numFmtId="0" fontId="39" fillId="6" borderId="21" xfId="38" applyFont="1" applyFill="1" applyBorder="1" applyAlignment="1">
      <alignment horizontal="right" vertical="center"/>
    </xf>
    <xf numFmtId="0" fontId="39" fillId="6" borderId="59" xfId="38" applyFont="1" applyFill="1" applyBorder="1">
      <alignment vertical="center"/>
    </xf>
    <xf numFmtId="0" fontId="39" fillId="6" borderId="22" xfId="38" applyFont="1" applyFill="1" applyBorder="1" applyAlignment="1">
      <alignment horizontal="right" vertical="center"/>
    </xf>
    <xf numFmtId="0" fontId="39" fillId="6" borderId="23" xfId="38" applyFont="1" applyFill="1" applyBorder="1">
      <alignment vertical="center"/>
    </xf>
    <xf numFmtId="38" fontId="33" fillId="6" borderId="21" xfId="38" applyNumberFormat="1" applyFont="1" applyFill="1" applyBorder="1" applyAlignment="1">
      <alignment horizontal="left" vertical="center"/>
    </xf>
    <xf numFmtId="0" fontId="33" fillId="6" borderId="3" xfId="38" applyFont="1" applyFill="1" applyBorder="1" applyAlignment="1">
      <alignment horizontal="center" vertical="center"/>
    </xf>
    <xf numFmtId="0" fontId="45" fillId="6" borderId="71" xfId="38" applyFont="1" applyFill="1" applyBorder="1" applyAlignment="1">
      <alignment horizontal="center" vertical="center"/>
    </xf>
    <xf numFmtId="0" fontId="39" fillId="0" borderId="32" xfId="38" applyFont="1" applyBorder="1" applyAlignment="1">
      <alignment horizontal="right" vertical="center"/>
    </xf>
    <xf numFmtId="0" fontId="39" fillId="0" borderId="69" xfId="38" applyFont="1" applyBorder="1">
      <alignment vertical="center"/>
    </xf>
    <xf numFmtId="0" fontId="39" fillId="0" borderId="33" xfId="38" applyFont="1" applyBorder="1" applyAlignment="1">
      <alignment horizontal="right" vertical="center"/>
    </xf>
    <xf numFmtId="0" fontId="39" fillId="0" borderId="34" xfId="38" applyFont="1" applyBorder="1">
      <alignment vertical="center"/>
    </xf>
    <xf numFmtId="38" fontId="33" fillId="0" borderId="32" xfId="38" applyNumberFormat="1" applyFont="1" applyBorder="1" applyAlignment="1">
      <alignment horizontal="left" vertical="center"/>
    </xf>
    <xf numFmtId="0" fontId="45" fillId="6" borderId="28" xfId="38" applyFont="1" applyFill="1" applyBorder="1" applyAlignment="1">
      <alignment horizontal="center" vertical="center"/>
    </xf>
    <xf numFmtId="182" fontId="39" fillId="6" borderId="0" xfId="39" applyNumberFormat="1" applyFont="1" applyFill="1" applyBorder="1" applyAlignment="1">
      <alignment horizontal="right" vertical="center"/>
    </xf>
    <xf numFmtId="182" fontId="39" fillId="0" borderId="25" xfId="39" applyNumberFormat="1" applyFont="1" applyFill="1" applyBorder="1" applyAlignment="1">
      <alignment horizontal="right" vertical="center"/>
    </xf>
    <xf numFmtId="182" fontId="39" fillId="0" borderId="72" xfId="39" applyNumberFormat="1" applyFont="1" applyFill="1" applyBorder="1" applyAlignment="1">
      <alignment vertical="center"/>
    </xf>
    <xf numFmtId="182" fontId="39" fillId="0" borderId="26" xfId="39" applyNumberFormat="1" applyFont="1" applyFill="1" applyBorder="1" applyAlignment="1">
      <alignment horizontal="right" vertical="center"/>
    </xf>
    <xf numFmtId="182" fontId="39" fillId="0" borderId="27" xfId="39" applyNumberFormat="1" applyFont="1" applyFill="1" applyBorder="1" applyAlignment="1">
      <alignment vertical="center"/>
    </xf>
    <xf numFmtId="182" fontId="39" fillId="0" borderId="27" xfId="39" applyNumberFormat="1" applyFont="1" applyFill="1" applyBorder="1">
      <alignment vertical="center"/>
    </xf>
    <xf numFmtId="0" fontId="45" fillId="6" borderId="12" xfId="38" applyFont="1" applyFill="1" applyBorder="1" applyAlignment="1">
      <alignment horizontal="center" vertical="center"/>
    </xf>
    <xf numFmtId="0" fontId="47" fillId="6" borderId="0" xfId="38" applyFont="1" applyFill="1">
      <alignment vertical="center"/>
    </xf>
    <xf numFmtId="0" fontId="34" fillId="6" borderId="0" xfId="38" applyFont="1" applyFill="1">
      <alignment vertical="center"/>
    </xf>
    <xf numFmtId="0" fontId="39" fillId="6" borderId="0" xfId="38" applyFont="1" applyFill="1" applyAlignment="1">
      <alignment horizontal="left" vertical="center"/>
    </xf>
    <xf numFmtId="0" fontId="33" fillId="6" borderId="0" xfId="38" applyFont="1" applyFill="1" applyAlignment="1">
      <alignment horizontal="left" vertical="center"/>
    </xf>
    <xf numFmtId="0" fontId="45" fillId="6" borderId="20" xfId="38" applyFont="1" applyFill="1" applyBorder="1" applyAlignment="1">
      <alignment horizontal="center" vertical="center"/>
    </xf>
    <xf numFmtId="182" fontId="39" fillId="6" borderId="17" xfId="39" applyNumberFormat="1" applyFont="1" applyFill="1" applyBorder="1" applyAlignment="1">
      <alignment horizontal="right" vertical="center"/>
    </xf>
    <xf numFmtId="182" fontId="39" fillId="6" borderId="58" xfId="39" applyNumberFormat="1" applyFont="1" applyFill="1" applyBorder="1">
      <alignment vertical="center"/>
    </xf>
    <xf numFmtId="182" fontId="39" fillId="6" borderId="18" xfId="39" applyNumberFormat="1" applyFont="1" applyFill="1" applyBorder="1" applyAlignment="1">
      <alignment horizontal="right" vertical="center"/>
    </xf>
    <xf numFmtId="182" fontId="39" fillId="6" borderId="19" xfId="39" applyNumberFormat="1" applyFont="1" applyFill="1" applyBorder="1">
      <alignment vertical="center"/>
    </xf>
    <xf numFmtId="0" fontId="33" fillId="6" borderId="17" xfId="38" applyFont="1" applyFill="1" applyBorder="1">
      <alignment vertical="center"/>
    </xf>
    <xf numFmtId="179" fontId="39" fillId="6" borderId="21" xfId="40" applyNumberFormat="1" applyFont="1" applyFill="1" applyBorder="1" applyAlignment="1">
      <alignment horizontal="right" vertical="center"/>
    </xf>
    <xf numFmtId="179" fontId="39" fillId="6" borderId="59" xfId="40" applyNumberFormat="1" applyFont="1" applyFill="1" applyBorder="1">
      <alignment vertical="center"/>
    </xf>
    <xf numFmtId="179" fontId="39" fillId="6" borderId="22" xfId="40" applyNumberFormat="1" applyFont="1" applyFill="1" applyBorder="1" applyAlignment="1">
      <alignment horizontal="right" vertical="center"/>
    </xf>
    <xf numFmtId="179" fontId="39" fillId="6" borderId="23" xfId="40" applyNumberFormat="1" applyFont="1" applyFill="1" applyBorder="1">
      <alignment vertical="center"/>
    </xf>
    <xf numFmtId="0" fontId="33" fillId="6" borderId="21" xfId="38" applyFont="1" applyFill="1" applyBorder="1">
      <alignment vertical="center"/>
    </xf>
    <xf numFmtId="179" fontId="39" fillId="6" borderId="32" xfId="40" applyNumberFormat="1" applyFont="1" applyFill="1" applyBorder="1" applyAlignment="1">
      <alignment horizontal="right" vertical="center"/>
    </xf>
    <xf numFmtId="179" fontId="39" fillId="6" borderId="69" xfId="40" applyNumberFormat="1" applyFont="1" applyFill="1" applyBorder="1">
      <alignment vertical="center"/>
    </xf>
    <xf numFmtId="179" fontId="39" fillId="6" borderId="33" xfId="40" applyNumberFormat="1" applyFont="1" applyFill="1" applyBorder="1" applyAlignment="1">
      <alignment horizontal="right" vertical="center"/>
    </xf>
    <xf numFmtId="179" fontId="39" fillId="6" borderId="34" xfId="40" applyNumberFormat="1" applyFont="1" applyFill="1" applyBorder="1">
      <alignment vertical="center"/>
    </xf>
    <xf numFmtId="0" fontId="33" fillId="6" borderId="32" xfId="38" applyFont="1" applyFill="1" applyBorder="1">
      <alignment vertical="center"/>
    </xf>
    <xf numFmtId="179" fontId="39" fillId="0" borderId="21" xfId="40" applyNumberFormat="1" applyFont="1" applyFill="1" applyBorder="1" applyAlignment="1">
      <alignment horizontal="right" vertical="center"/>
    </xf>
    <xf numFmtId="179" fontId="39" fillId="0" borderId="59" xfId="40" applyNumberFormat="1" applyFont="1" applyFill="1" applyBorder="1">
      <alignment vertical="center"/>
    </xf>
    <xf numFmtId="179" fontId="39" fillId="0" borderId="22" xfId="40" applyNumberFormat="1" applyFont="1" applyFill="1" applyBorder="1" applyAlignment="1">
      <alignment horizontal="right" vertical="center"/>
    </xf>
    <xf numFmtId="179" fontId="39" fillId="0" borderId="23" xfId="40" applyNumberFormat="1" applyFont="1" applyFill="1" applyBorder="1">
      <alignment vertical="center"/>
    </xf>
    <xf numFmtId="182" fontId="39" fillId="0" borderId="21" xfId="39" applyNumberFormat="1" applyFont="1" applyFill="1" applyBorder="1" applyAlignment="1">
      <alignment horizontal="right" vertical="center"/>
    </xf>
    <xf numFmtId="182" fontId="39" fillId="0" borderId="59" xfId="39" applyNumberFormat="1" applyFont="1" applyFill="1" applyBorder="1">
      <alignment vertical="center"/>
    </xf>
    <xf numFmtId="182" fontId="39" fillId="0" borderId="22" xfId="39" applyNumberFormat="1" applyFont="1" applyFill="1" applyBorder="1" applyAlignment="1">
      <alignment horizontal="right" vertical="center"/>
    </xf>
    <xf numFmtId="182" fontId="39" fillId="0" borderId="23" xfId="39" applyNumberFormat="1" applyFont="1" applyFill="1" applyBorder="1">
      <alignment vertical="center"/>
    </xf>
    <xf numFmtId="0" fontId="45" fillId="6" borderId="0" xfId="38" applyFont="1" applyFill="1" applyAlignment="1">
      <alignment horizontal="center" vertical="center"/>
    </xf>
    <xf numFmtId="180" fontId="39" fillId="6" borderId="0" xfId="40" applyNumberFormat="1" applyFont="1" applyFill="1" applyBorder="1" applyAlignment="1">
      <alignment horizontal="right" vertical="center"/>
    </xf>
    <xf numFmtId="180" fontId="39" fillId="6" borderId="17" xfId="40" applyNumberFormat="1" applyFont="1" applyFill="1" applyBorder="1" applyAlignment="1">
      <alignment horizontal="right" vertical="center"/>
    </xf>
    <xf numFmtId="180" fontId="39" fillId="6" borderId="58" xfId="40" applyNumberFormat="1" applyFont="1" applyFill="1" applyBorder="1">
      <alignment vertical="center"/>
    </xf>
    <xf numFmtId="180" fontId="39" fillId="6" borderId="18" xfId="40" applyNumberFormat="1" applyFont="1" applyFill="1" applyBorder="1" applyAlignment="1">
      <alignment horizontal="right" vertical="center"/>
    </xf>
    <xf numFmtId="180" fontId="39" fillId="6" borderId="19" xfId="40" applyNumberFormat="1" applyFont="1" applyFill="1" applyBorder="1">
      <alignment vertical="center"/>
    </xf>
    <xf numFmtId="180" fontId="39" fillId="6" borderId="21" xfId="40" applyNumberFormat="1" applyFont="1" applyFill="1" applyBorder="1" applyAlignment="1">
      <alignment horizontal="right" vertical="center"/>
    </xf>
    <xf numFmtId="180" fontId="39" fillId="6" borderId="59" xfId="40" applyNumberFormat="1" applyFont="1" applyFill="1" applyBorder="1">
      <alignment vertical="center"/>
    </xf>
    <xf numFmtId="180" fontId="39" fillId="6" borderId="22" xfId="40" applyNumberFormat="1" applyFont="1" applyFill="1" applyBorder="1" applyAlignment="1">
      <alignment horizontal="right" vertical="center"/>
    </xf>
    <xf numFmtId="180" fontId="39" fillId="6" borderId="23" xfId="40" applyNumberFormat="1" applyFont="1" applyFill="1" applyBorder="1">
      <alignment vertical="center"/>
    </xf>
    <xf numFmtId="180" fontId="39" fillId="0" borderId="21" xfId="40" applyNumberFormat="1" applyFont="1" applyFill="1" applyBorder="1" applyAlignment="1">
      <alignment horizontal="right" vertical="center"/>
    </xf>
    <xf numFmtId="180" fontId="39" fillId="0" borderId="59" xfId="40" applyNumberFormat="1" applyFont="1" applyFill="1" applyBorder="1">
      <alignment vertical="center"/>
    </xf>
    <xf numFmtId="180" fontId="39" fillId="0" borderId="22" xfId="40" applyNumberFormat="1" applyFont="1" applyFill="1" applyBorder="1" applyAlignment="1">
      <alignment horizontal="right" vertical="center"/>
    </xf>
    <xf numFmtId="180" fontId="39" fillId="0" borderId="23" xfId="40" applyNumberFormat="1" applyFont="1" applyFill="1" applyBorder="1">
      <alignment vertical="center"/>
    </xf>
    <xf numFmtId="180" fontId="39" fillId="0" borderId="25" xfId="40" applyNumberFormat="1" applyFont="1" applyFill="1" applyBorder="1" applyAlignment="1">
      <alignment horizontal="right" vertical="center"/>
    </xf>
    <xf numFmtId="180" fontId="39" fillId="0" borderId="69" xfId="40" applyNumberFormat="1" applyFont="1" applyFill="1" applyBorder="1">
      <alignment vertical="center"/>
    </xf>
    <xf numFmtId="180" fontId="39" fillId="0" borderId="26" xfId="40" applyNumberFormat="1" applyFont="1" applyFill="1" applyBorder="1" applyAlignment="1">
      <alignment horizontal="right" vertical="center"/>
    </xf>
    <xf numFmtId="180" fontId="39" fillId="0" borderId="34" xfId="40" applyNumberFormat="1" applyFont="1" applyFill="1" applyBorder="1">
      <alignment vertical="center"/>
    </xf>
    <xf numFmtId="185" fontId="39" fillId="0" borderId="0" xfId="38" applyNumberFormat="1" applyFont="1">
      <alignment vertical="center"/>
    </xf>
    <xf numFmtId="185" fontId="39" fillId="0" borderId="0" xfId="39" applyNumberFormat="1" applyFont="1" applyFill="1" applyBorder="1">
      <alignment vertical="center"/>
    </xf>
    <xf numFmtId="0" fontId="52" fillId="6" borderId="0" xfId="38" applyFont="1" applyFill="1">
      <alignment vertical="center"/>
    </xf>
    <xf numFmtId="0" fontId="45" fillId="6" borderId="14" xfId="38" applyFont="1" applyFill="1" applyBorder="1" applyAlignment="1">
      <alignment horizontal="center" vertical="center"/>
    </xf>
    <xf numFmtId="185" fontId="45" fillId="6" borderId="0" xfId="39" applyNumberFormat="1" applyFont="1" applyFill="1" applyBorder="1" applyAlignment="1">
      <alignment horizontal="right" vertical="center"/>
    </xf>
    <xf numFmtId="185" fontId="45" fillId="6" borderId="17" xfId="39" applyNumberFormat="1" applyFont="1" applyFill="1" applyBorder="1" applyAlignment="1">
      <alignment horizontal="right" vertical="center"/>
    </xf>
    <xf numFmtId="185" fontId="45" fillId="6" borderId="58" xfId="38" applyNumberFormat="1" applyFont="1" applyFill="1" applyBorder="1">
      <alignment vertical="center"/>
    </xf>
    <xf numFmtId="185" fontId="45" fillId="6" borderId="18" xfId="39" applyNumberFormat="1" applyFont="1" applyFill="1" applyBorder="1" applyAlignment="1">
      <alignment horizontal="right" vertical="center"/>
    </xf>
    <xf numFmtId="185" fontId="45" fillId="6" borderId="19" xfId="39" applyNumberFormat="1" applyFont="1" applyFill="1" applyBorder="1">
      <alignment vertical="center"/>
    </xf>
    <xf numFmtId="0" fontId="45" fillId="6" borderId="17" xfId="38" applyFont="1" applyFill="1" applyBorder="1">
      <alignment vertical="center"/>
    </xf>
    <xf numFmtId="0" fontId="45" fillId="6" borderId="19" xfId="38" applyFont="1" applyFill="1" applyBorder="1" applyAlignment="1">
      <alignment horizontal="center" vertical="center"/>
    </xf>
    <xf numFmtId="0" fontId="53" fillId="6" borderId="24" xfId="38" applyFont="1" applyFill="1" applyBorder="1" applyAlignment="1">
      <alignment horizontal="center" vertical="center" shrinkToFit="1"/>
    </xf>
    <xf numFmtId="185" fontId="45" fillId="6" borderId="21" xfId="39" applyNumberFormat="1" applyFont="1" applyFill="1" applyBorder="1" applyAlignment="1">
      <alignment horizontal="right" vertical="center"/>
    </xf>
    <xf numFmtId="185" fontId="45" fillId="6" borderId="59" xfId="38" applyNumberFormat="1" applyFont="1" applyFill="1" applyBorder="1">
      <alignment vertical="center"/>
    </xf>
    <xf numFmtId="185" fontId="45" fillId="6" borderId="22" xfId="39" applyNumberFormat="1" applyFont="1" applyFill="1" applyBorder="1" applyAlignment="1">
      <alignment horizontal="right" vertical="center"/>
    </xf>
    <xf numFmtId="185" fontId="45" fillId="6" borderId="23" xfId="39" applyNumberFormat="1" applyFont="1" applyFill="1" applyBorder="1">
      <alignment vertical="center"/>
    </xf>
    <xf numFmtId="0" fontId="45" fillId="0" borderId="4" xfId="38" applyFont="1" applyBorder="1">
      <alignment vertical="center"/>
    </xf>
    <xf numFmtId="0" fontId="45" fillId="6" borderId="23" xfId="38" applyFont="1" applyFill="1" applyBorder="1" applyAlignment="1">
      <alignment horizontal="center" vertical="center"/>
    </xf>
    <xf numFmtId="185" fontId="45" fillId="13" borderId="73" xfId="39" applyNumberFormat="1" applyFont="1" applyFill="1" applyBorder="1" applyAlignment="1">
      <alignment horizontal="right" vertical="center"/>
    </xf>
    <xf numFmtId="185" fontId="45" fillId="13" borderId="74" xfId="38" applyNumberFormat="1" applyFont="1" applyFill="1" applyBorder="1">
      <alignment vertical="center"/>
    </xf>
    <xf numFmtId="185" fontId="45" fillId="13" borderId="75" xfId="39" applyNumberFormat="1" applyFont="1" applyFill="1" applyBorder="1" applyAlignment="1">
      <alignment horizontal="right" vertical="center"/>
    </xf>
    <xf numFmtId="185" fontId="45" fillId="13" borderId="76" xfId="39" applyNumberFormat="1" applyFont="1" applyFill="1" applyBorder="1">
      <alignment vertical="center"/>
    </xf>
    <xf numFmtId="0" fontId="48" fillId="13" borderId="73" xfId="38" applyFont="1" applyFill="1" applyBorder="1">
      <alignment vertical="center"/>
    </xf>
    <xf numFmtId="0" fontId="45" fillId="13" borderId="76" xfId="38" applyFont="1" applyFill="1" applyBorder="1" applyAlignment="1">
      <alignment horizontal="center" vertical="center"/>
    </xf>
    <xf numFmtId="185" fontId="45" fillId="6" borderId="42" xfId="39" applyNumberFormat="1" applyFont="1" applyFill="1" applyBorder="1" applyAlignment="1">
      <alignment horizontal="right" vertical="center"/>
    </xf>
    <xf numFmtId="185" fontId="45" fillId="6" borderId="70" xfId="38" applyNumberFormat="1" applyFont="1" applyFill="1" applyBorder="1">
      <alignment vertical="center"/>
    </xf>
    <xf numFmtId="185" fontId="45" fillId="6" borderId="38" xfId="39" applyNumberFormat="1" applyFont="1" applyFill="1" applyBorder="1" applyAlignment="1">
      <alignment horizontal="right" vertical="center"/>
    </xf>
    <xf numFmtId="185" fontId="45" fillId="6" borderId="43" xfId="39" applyNumberFormat="1" applyFont="1" applyFill="1" applyBorder="1">
      <alignment vertical="center"/>
    </xf>
    <xf numFmtId="0" fontId="45" fillId="6" borderId="42" xfId="38" applyFont="1" applyFill="1" applyBorder="1">
      <alignment vertical="center"/>
    </xf>
    <xf numFmtId="0" fontId="45" fillId="6" borderId="43" xfId="38" applyFont="1" applyFill="1" applyBorder="1" applyAlignment="1">
      <alignment horizontal="center" vertical="center"/>
    </xf>
    <xf numFmtId="0" fontId="45" fillId="6" borderId="21" xfId="38" applyFont="1" applyFill="1" applyBorder="1">
      <alignment vertical="center"/>
    </xf>
    <xf numFmtId="185" fontId="45" fillId="6" borderId="32" xfId="39" applyNumberFormat="1" applyFont="1" applyFill="1" applyBorder="1" applyAlignment="1">
      <alignment horizontal="right" vertical="center"/>
    </xf>
    <xf numFmtId="185" fontId="45" fillId="6" borderId="69" xfId="38" applyNumberFormat="1" applyFont="1" applyFill="1" applyBorder="1">
      <alignment vertical="center"/>
    </xf>
    <xf numFmtId="185" fontId="45" fillId="6" borderId="33" xfId="39" applyNumberFormat="1" applyFont="1" applyFill="1" applyBorder="1" applyAlignment="1">
      <alignment horizontal="right" vertical="center"/>
    </xf>
    <xf numFmtId="185" fontId="45" fillId="6" borderId="34" xfId="39" applyNumberFormat="1" applyFont="1" applyFill="1" applyBorder="1">
      <alignment vertical="center"/>
    </xf>
    <xf numFmtId="0" fontId="45" fillId="6" borderId="32" xfId="38" applyFont="1" applyFill="1" applyBorder="1">
      <alignment vertical="center"/>
    </xf>
    <xf numFmtId="0" fontId="45" fillId="6" borderId="34" xfId="38" applyFont="1" applyFill="1" applyBorder="1" applyAlignment="1">
      <alignment horizontal="center" vertical="center"/>
    </xf>
    <xf numFmtId="185" fontId="45" fillId="13" borderId="32" xfId="39" applyNumberFormat="1" applyFont="1" applyFill="1" applyBorder="1" applyAlignment="1">
      <alignment horizontal="right" vertical="center"/>
    </xf>
    <xf numFmtId="185" fontId="45" fillId="13" borderId="69" xfId="38" applyNumberFormat="1" applyFont="1" applyFill="1" applyBorder="1">
      <alignment vertical="center"/>
    </xf>
    <xf numFmtId="185" fontId="45" fillId="13" borderId="33" xfId="39" applyNumberFormat="1" applyFont="1" applyFill="1" applyBorder="1" applyAlignment="1">
      <alignment horizontal="right" vertical="center"/>
    </xf>
    <xf numFmtId="185" fontId="45" fillId="13" borderId="34" xfId="39" applyNumberFormat="1" applyFont="1" applyFill="1" applyBorder="1">
      <alignment vertical="center"/>
    </xf>
    <xf numFmtId="0" fontId="48" fillId="13" borderId="25" xfId="38" applyFont="1" applyFill="1" applyBorder="1">
      <alignment vertical="center"/>
    </xf>
    <xf numFmtId="0" fontId="45" fillId="13" borderId="34" xfId="38" applyFont="1" applyFill="1" applyBorder="1" applyAlignment="1">
      <alignment horizontal="center" vertical="center"/>
    </xf>
    <xf numFmtId="0" fontId="48" fillId="13" borderId="4" xfId="38" applyFont="1" applyFill="1" applyBorder="1">
      <alignment vertical="center"/>
    </xf>
    <xf numFmtId="0" fontId="45" fillId="0" borderId="24" xfId="38" applyFont="1" applyBorder="1" applyAlignment="1">
      <alignment horizontal="center" vertical="center"/>
    </xf>
    <xf numFmtId="185" fontId="45" fillId="13" borderId="21" xfId="39" applyNumberFormat="1" applyFont="1" applyFill="1" applyBorder="1" applyAlignment="1">
      <alignment horizontal="right" vertical="center"/>
    </xf>
    <xf numFmtId="185" fontId="45" fillId="13" borderId="59" xfId="38" applyNumberFormat="1" applyFont="1" applyFill="1" applyBorder="1">
      <alignment vertical="center"/>
    </xf>
    <xf numFmtId="185" fontId="45" fillId="13" borderId="22" xfId="39" applyNumberFormat="1" applyFont="1" applyFill="1" applyBorder="1" applyAlignment="1">
      <alignment horizontal="right" vertical="center"/>
    </xf>
    <xf numFmtId="185" fontId="45" fillId="13" borderId="23" xfId="39" applyNumberFormat="1" applyFont="1" applyFill="1" applyBorder="1">
      <alignment vertical="center"/>
    </xf>
    <xf numFmtId="0" fontId="48" fillId="13" borderId="42" xfId="38" applyFont="1" applyFill="1" applyBorder="1">
      <alignment vertical="center"/>
    </xf>
    <xf numFmtId="0" fontId="45" fillId="13" borderId="23" xfId="38" applyFont="1" applyFill="1" applyBorder="1" applyAlignment="1">
      <alignment horizontal="center" vertical="center"/>
    </xf>
    <xf numFmtId="0" fontId="48" fillId="13" borderId="21" xfId="38" applyFont="1" applyFill="1" applyBorder="1">
      <alignment vertical="center"/>
    </xf>
    <xf numFmtId="185" fontId="45" fillId="13" borderId="25" xfId="39" applyNumberFormat="1" applyFont="1" applyFill="1" applyBorder="1" applyAlignment="1">
      <alignment horizontal="right" vertical="center"/>
    </xf>
    <xf numFmtId="185" fontId="45" fillId="13" borderId="72" xfId="39" applyNumberFormat="1" applyFont="1" applyFill="1" applyBorder="1">
      <alignment vertical="center"/>
    </xf>
    <xf numFmtId="185" fontId="45" fillId="13" borderId="26" xfId="39" applyNumberFormat="1" applyFont="1" applyFill="1" applyBorder="1" applyAlignment="1">
      <alignment horizontal="right" vertical="center"/>
    </xf>
    <xf numFmtId="185" fontId="45" fillId="13" borderId="27" xfId="39" applyNumberFormat="1" applyFont="1" applyFill="1" applyBorder="1">
      <alignment vertical="center"/>
    </xf>
    <xf numFmtId="0" fontId="33" fillId="14" borderId="0" xfId="38" applyFont="1" applyFill="1" applyAlignment="1">
      <alignment horizontal="center" vertical="center"/>
    </xf>
    <xf numFmtId="0" fontId="40" fillId="0" borderId="0" xfId="38" applyFont="1">
      <alignment vertical="center"/>
    </xf>
    <xf numFmtId="0" fontId="54" fillId="0" borderId="0" xfId="38" applyFont="1" applyAlignment="1">
      <alignment horizontal="left" vertical="center" wrapText="1"/>
    </xf>
    <xf numFmtId="0" fontId="54" fillId="0" borderId="0" xfId="38" applyFont="1" applyAlignment="1">
      <alignment horizontal="center" vertical="center"/>
    </xf>
    <xf numFmtId="0" fontId="55" fillId="0" borderId="0" xfId="38" applyFont="1" applyAlignment="1">
      <alignment horizontal="center" vertical="center"/>
    </xf>
    <xf numFmtId="0" fontId="57" fillId="0" borderId="0" xfId="38" applyFont="1" applyAlignment="1">
      <alignment horizontal="center" vertical="center"/>
    </xf>
    <xf numFmtId="0" fontId="58" fillId="0" borderId="0" xfId="38" applyFont="1" applyAlignment="1">
      <alignment horizontal="center" vertical="center"/>
    </xf>
    <xf numFmtId="0" fontId="56" fillId="0" borderId="78" xfId="38" applyFont="1" applyBorder="1" applyAlignment="1">
      <alignment horizontal="center" vertical="center"/>
    </xf>
    <xf numFmtId="0" fontId="56" fillId="0" borderId="79" xfId="38" applyFont="1" applyBorder="1" applyAlignment="1">
      <alignment horizontal="center" vertical="center"/>
    </xf>
    <xf numFmtId="0" fontId="56" fillId="0" borderId="81" xfId="38" applyFont="1" applyBorder="1" applyAlignment="1">
      <alignment horizontal="center" vertical="center"/>
    </xf>
    <xf numFmtId="0" fontId="56" fillId="0" borderId="19" xfId="38" applyFont="1" applyBorder="1" applyAlignment="1">
      <alignment horizontal="center" vertical="center"/>
    </xf>
    <xf numFmtId="0" fontId="56" fillId="0" borderId="23" xfId="38" applyFont="1" applyBorder="1" applyAlignment="1">
      <alignment horizontal="center" vertical="center"/>
    </xf>
    <xf numFmtId="0" fontId="56" fillId="0" borderId="27" xfId="38" applyFont="1" applyBorder="1" applyAlignment="1">
      <alignment horizontal="center" vertical="center"/>
    </xf>
    <xf numFmtId="0" fontId="40" fillId="0" borderId="0" xfId="38" applyFont="1" applyAlignment="1">
      <alignment horizontal="center" vertical="center"/>
    </xf>
    <xf numFmtId="0" fontId="40" fillId="0" borderId="0" xfId="38" applyFont="1" applyAlignment="1">
      <alignment horizontal="center" vertical="center" wrapText="1"/>
    </xf>
    <xf numFmtId="0" fontId="34" fillId="0" borderId="0" xfId="38" applyFont="1" applyAlignment="1">
      <alignment horizontal="left" vertical="center" wrapText="1"/>
    </xf>
    <xf numFmtId="0" fontId="60" fillId="0" borderId="0" xfId="38" applyFont="1">
      <alignment vertical="center"/>
    </xf>
    <xf numFmtId="0" fontId="41" fillId="0" borderId="0" xfId="38" applyFont="1">
      <alignment vertical="center"/>
    </xf>
    <xf numFmtId="0" fontId="61" fillId="0" borderId="0" xfId="38" applyFont="1">
      <alignment vertical="center"/>
    </xf>
    <xf numFmtId="49" fontId="19" fillId="0" borderId="0" xfId="0" applyNumberFormat="1" applyFont="1" applyAlignment="1">
      <alignment horizontal="center" vertical="center" wrapText="1"/>
    </xf>
    <xf numFmtId="0" fontId="62" fillId="0" borderId="0" xfId="0" applyFont="1">
      <alignment vertical="center"/>
    </xf>
    <xf numFmtId="0" fontId="19" fillId="0" borderId="0" xfId="0" applyFont="1" applyAlignment="1">
      <alignment vertical="center" wrapText="1"/>
    </xf>
    <xf numFmtId="49" fontId="19" fillId="0" borderId="5" xfId="0" applyNumberFormat="1" applyFont="1" applyBorder="1">
      <alignment vertical="center"/>
    </xf>
    <xf numFmtId="0" fontId="19" fillId="0" borderId="10" xfId="0" applyFont="1" applyBorder="1">
      <alignment vertical="center"/>
    </xf>
    <xf numFmtId="49" fontId="28" fillId="0" borderId="0" xfId="0" applyNumberFormat="1" applyFont="1" applyAlignment="1">
      <alignment horizontal="center" vertical="center"/>
    </xf>
    <xf numFmtId="49" fontId="24" fillId="0" borderId="0" xfId="0" applyNumberFormat="1" applyFont="1" applyAlignment="1">
      <alignment horizontal="left" vertical="center" wrapText="1"/>
    </xf>
    <xf numFmtId="0" fontId="24" fillId="0" borderId="0" xfId="0" applyFont="1" applyAlignment="1">
      <alignment vertical="center" wrapText="1"/>
    </xf>
    <xf numFmtId="0" fontId="30" fillId="0" borderId="0" xfId="0" applyFont="1" applyAlignment="1"/>
    <xf numFmtId="0" fontId="19" fillId="0" borderId="0" xfId="0" applyFont="1" applyAlignment="1">
      <alignment horizontal="right" vertical="center"/>
    </xf>
    <xf numFmtId="0" fontId="22" fillId="0" borderId="3" xfId="0" applyFont="1" applyBorder="1" applyAlignment="1">
      <alignment vertical="center" wrapText="1"/>
    </xf>
    <xf numFmtId="0" fontId="19" fillId="0" borderId="3" xfId="0" applyFont="1" applyBorder="1" applyAlignment="1">
      <alignment horizontal="center" vertical="center"/>
    </xf>
    <xf numFmtId="0" fontId="22" fillId="0" borderId="6" xfId="0" applyFont="1" applyBorder="1" applyAlignment="1">
      <alignment vertical="center" wrapText="1"/>
    </xf>
    <xf numFmtId="0" fontId="19" fillId="0" borderId="6" xfId="0" applyFont="1" applyBorder="1" applyAlignment="1">
      <alignment horizontal="center" vertical="center"/>
    </xf>
    <xf numFmtId="0" fontId="33" fillId="4" borderId="10" xfId="38" applyFont="1" applyFill="1" applyBorder="1" applyAlignment="1">
      <alignment horizontal="left" vertical="center"/>
    </xf>
    <xf numFmtId="0" fontId="33" fillId="4" borderId="9" xfId="38" applyFont="1" applyFill="1" applyBorder="1" applyAlignment="1">
      <alignment horizontal="left" vertical="center"/>
    </xf>
    <xf numFmtId="0" fontId="1" fillId="0" borderId="0" xfId="42">
      <alignment vertical="center"/>
    </xf>
    <xf numFmtId="0" fontId="65" fillId="0" borderId="0" xfId="42" applyFont="1" applyAlignment="1">
      <alignment vertical="center" wrapText="1"/>
    </xf>
    <xf numFmtId="0" fontId="66" fillId="0" borderId="0" xfId="42" applyFont="1" applyAlignment="1">
      <alignment horizontal="left" vertical="center" wrapText="1"/>
    </xf>
    <xf numFmtId="0" fontId="67" fillId="0" borderId="0" xfId="42" applyFont="1">
      <alignment vertical="center"/>
    </xf>
    <xf numFmtId="0" fontId="66" fillId="0" borderId="0" xfId="42" applyFont="1">
      <alignment vertical="center"/>
    </xf>
    <xf numFmtId="0" fontId="63" fillId="0" borderId="0" xfId="42" applyFont="1" applyAlignment="1">
      <alignment vertical="center" wrapText="1"/>
    </xf>
    <xf numFmtId="0" fontId="1" fillId="0" borderId="4" xfId="42" applyBorder="1">
      <alignment vertical="center"/>
    </xf>
    <xf numFmtId="49" fontId="19" fillId="0" borderId="12" xfId="0" applyNumberFormat="1" applyFont="1" applyBorder="1" applyAlignment="1">
      <alignment horizontal="center" vertical="center"/>
    </xf>
    <xf numFmtId="0" fontId="19" fillId="0" borderId="12" xfId="0" applyFont="1" applyBorder="1" applyAlignment="1">
      <alignment horizontal="center" vertical="center"/>
    </xf>
    <xf numFmtId="49" fontId="19" fillId="0" borderId="9" xfId="0" applyNumberFormat="1" applyFont="1" applyBorder="1" applyAlignment="1">
      <alignment horizontal="center" vertical="center"/>
    </xf>
    <xf numFmtId="49" fontId="19" fillId="0" borderId="10" xfId="0" applyNumberFormat="1" applyFont="1" applyBorder="1" applyAlignment="1">
      <alignment horizontal="center" vertical="center"/>
    </xf>
    <xf numFmtId="49" fontId="19" fillId="0" borderId="11" xfId="0" applyNumberFormat="1" applyFont="1" applyBorder="1" applyAlignment="1">
      <alignment horizontal="center" vertical="center"/>
    </xf>
    <xf numFmtId="176" fontId="19" fillId="0" borderId="9" xfId="0" applyNumberFormat="1" applyFont="1" applyBorder="1" applyAlignment="1">
      <alignment horizontal="center" vertical="center" shrinkToFit="1"/>
    </xf>
    <xf numFmtId="176" fontId="19" fillId="0" borderId="10" xfId="0" applyNumberFormat="1" applyFont="1" applyBorder="1" applyAlignment="1">
      <alignment horizontal="center" vertical="center" shrinkToFit="1"/>
    </xf>
    <xf numFmtId="176" fontId="19" fillId="0" borderId="11" xfId="0" applyNumberFormat="1" applyFont="1" applyBorder="1" applyAlignment="1">
      <alignment horizontal="center" vertical="center" shrinkToFit="1"/>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19" fillId="0" borderId="11" xfId="0" applyFont="1" applyBorder="1" applyAlignment="1">
      <alignment horizontal="center" vertical="center"/>
    </xf>
    <xf numFmtId="177" fontId="19" fillId="0" borderId="13" xfId="0" applyNumberFormat="1" applyFont="1" applyBorder="1" applyAlignment="1">
      <alignment horizontal="center" vertical="center" shrinkToFit="1"/>
    </xf>
    <xf numFmtId="49" fontId="19" fillId="0" borderId="12" xfId="0" applyNumberFormat="1" applyFont="1" applyBorder="1" applyAlignment="1">
      <alignment horizontal="center" vertical="center" wrapText="1"/>
    </xf>
    <xf numFmtId="0" fontId="22" fillId="0" borderId="12" xfId="0" applyFont="1" applyBorder="1" applyAlignment="1">
      <alignment horizontal="center" vertical="center" shrinkToFit="1"/>
    </xf>
    <xf numFmtId="49" fontId="19" fillId="0" borderId="1" xfId="0" applyNumberFormat="1" applyFont="1" applyBorder="1" applyAlignment="1">
      <alignment horizontal="center" vertical="center"/>
    </xf>
    <xf numFmtId="49" fontId="19" fillId="0" borderId="2" xfId="0" applyNumberFormat="1" applyFont="1" applyBorder="1" applyAlignment="1">
      <alignment horizontal="center" vertical="center"/>
    </xf>
    <xf numFmtId="49" fontId="19" fillId="0" borderId="8" xfId="0" applyNumberFormat="1" applyFont="1" applyBorder="1" applyAlignment="1">
      <alignment horizontal="center" vertical="center"/>
    </xf>
    <xf numFmtId="0" fontId="19" fillId="0" borderId="12" xfId="0" applyFont="1" applyBorder="1" applyAlignment="1">
      <alignment horizontal="center" vertical="center" shrinkToFit="1"/>
    </xf>
    <xf numFmtId="49" fontId="19" fillId="0" borderId="12" xfId="0" applyNumberFormat="1" applyFont="1" applyBorder="1" applyAlignment="1">
      <alignment vertical="center" shrinkToFit="1"/>
    </xf>
    <xf numFmtId="0" fontId="19" fillId="0" borderId="0" xfId="0" applyFont="1" applyAlignment="1">
      <alignment horizontal="left"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8" xfId="0" applyFont="1" applyBorder="1" applyAlignment="1">
      <alignment horizontal="center" vertical="center"/>
    </xf>
    <xf numFmtId="49" fontId="19" fillId="0" borderId="13" xfId="0" applyNumberFormat="1" applyFont="1" applyBorder="1" applyAlignment="1">
      <alignment horizontal="center" vertical="center"/>
    </xf>
    <xf numFmtId="0" fontId="19" fillId="0" borderId="13" xfId="0" applyFont="1" applyBorder="1" applyAlignment="1">
      <alignment horizontal="center" vertical="center"/>
    </xf>
    <xf numFmtId="0" fontId="19" fillId="0" borderId="13" xfId="0" applyFont="1" applyBorder="1" applyAlignment="1">
      <alignment horizontal="center" vertical="center" wrapText="1"/>
    </xf>
    <xf numFmtId="49" fontId="19" fillId="0" borderId="12" xfId="0" applyNumberFormat="1" applyFont="1" applyBorder="1" applyAlignment="1">
      <alignment horizontal="center" vertical="top"/>
    </xf>
    <xf numFmtId="176" fontId="19" fillId="0" borderId="9" xfId="0" applyNumberFormat="1" applyFont="1" applyBorder="1" applyAlignment="1">
      <alignment horizontal="center" vertical="center"/>
    </xf>
    <xf numFmtId="176" fontId="19" fillId="0" borderId="10" xfId="0" applyNumberFormat="1" applyFont="1" applyBorder="1" applyAlignment="1">
      <alignment horizontal="center" vertical="center"/>
    </xf>
    <xf numFmtId="176" fontId="19" fillId="0" borderId="11" xfId="0" applyNumberFormat="1" applyFont="1" applyBorder="1" applyAlignment="1">
      <alignment horizontal="center" vertical="center"/>
    </xf>
    <xf numFmtId="49" fontId="19" fillId="0" borderId="12" xfId="0" applyNumberFormat="1" applyFont="1" applyBorder="1" applyAlignment="1">
      <alignment horizontal="left" vertical="top"/>
    </xf>
    <xf numFmtId="0" fontId="19" fillId="0" borderId="12" xfId="0" applyFont="1" applyBorder="1" applyAlignment="1">
      <alignment horizontal="center" vertical="center" wrapText="1"/>
    </xf>
    <xf numFmtId="0" fontId="29" fillId="0" borderId="0" xfId="0" applyFont="1" applyAlignment="1">
      <alignment horizontal="center" vertical="center"/>
    </xf>
    <xf numFmtId="49" fontId="28" fillId="0" borderId="12" xfId="0" applyNumberFormat="1" applyFont="1" applyBorder="1" applyAlignment="1">
      <alignment horizontal="center" vertical="center"/>
    </xf>
    <xf numFmtId="49" fontId="28" fillId="0" borderId="9" xfId="0" applyNumberFormat="1" applyFont="1" applyBorder="1" applyAlignment="1">
      <alignment horizontal="center" vertical="center"/>
    </xf>
    <xf numFmtId="0" fontId="19" fillId="0" borderId="11" xfId="0" applyFont="1" applyBorder="1" applyAlignment="1">
      <alignment vertical="center" shrinkToFit="1"/>
    </xf>
    <xf numFmtId="0" fontId="19" fillId="0" borderId="12" xfId="0" applyFont="1" applyBorder="1" applyAlignment="1">
      <alignment vertical="center" shrinkToFit="1"/>
    </xf>
    <xf numFmtId="0" fontId="19" fillId="0" borderId="9" xfId="0" applyFont="1" applyBorder="1" applyAlignment="1">
      <alignment horizontal="center" vertical="center" shrinkToFit="1"/>
    </xf>
    <xf numFmtId="0" fontId="19" fillId="0" borderId="10" xfId="0" applyFont="1" applyBorder="1" applyAlignment="1">
      <alignment horizontal="center" vertical="center" shrinkToFit="1"/>
    </xf>
    <xf numFmtId="0" fontId="19" fillId="0" borderId="11" xfId="0" applyFont="1" applyBorder="1" applyAlignment="1">
      <alignment horizontal="center" vertical="center" shrinkToFit="1"/>
    </xf>
    <xf numFmtId="0" fontId="19" fillId="0" borderId="12" xfId="0" applyFont="1" applyBorder="1" applyAlignment="1">
      <alignment vertical="center" wrapText="1"/>
    </xf>
    <xf numFmtId="0" fontId="19" fillId="0" borderId="12" xfId="0" applyFont="1" applyBorder="1">
      <alignment vertical="center"/>
    </xf>
    <xf numFmtId="0" fontId="19" fillId="0" borderId="9" xfId="0" applyFont="1" applyBorder="1">
      <alignment vertical="center"/>
    </xf>
    <xf numFmtId="49" fontId="19" fillId="0" borderId="1" xfId="0" applyNumberFormat="1" applyFont="1" applyBorder="1">
      <alignment vertical="center"/>
    </xf>
    <xf numFmtId="49" fontId="19" fillId="0" borderId="2" xfId="0" applyNumberFormat="1" applyFont="1" applyBorder="1">
      <alignment vertical="center"/>
    </xf>
    <xf numFmtId="49" fontId="19" fillId="0" borderId="8" xfId="0" applyNumberFormat="1" applyFont="1" applyBorder="1">
      <alignment vertical="center"/>
    </xf>
    <xf numFmtId="49" fontId="19" fillId="0" borderId="3" xfId="0" applyNumberFormat="1" applyFont="1" applyBorder="1">
      <alignment vertical="center"/>
    </xf>
    <xf numFmtId="49" fontId="19" fillId="0" borderId="0" xfId="0" applyNumberFormat="1" applyFont="1">
      <alignment vertical="center"/>
    </xf>
    <xf numFmtId="49" fontId="19" fillId="0" borderId="4" xfId="0" applyNumberFormat="1" applyFont="1" applyBorder="1">
      <alignment vertical="center"/>
    </xf>
    <xf numFmtId="49" fontId="19" fillId="0" borderId="6" xfId="0" applyNumberFormat="1" applyFont="1" applyBorder="1">
      <alignment vertical="center"/>
    </xf>
    <xf numFmtId="49" fontId="19" fillId="0" borderId="5" xfId="0" applyNumberFormat="1" applyFont="1" applyBorder="1">
      <alignment vertical="center"/>
    </xf>
    <xf numFmtId="49" fontId="19" fillId="0" borderId="7" xfId="0" applyNumberFormat="1" applyFont="1" applyBorder="1">
      <alignment vertical="center"/>
    </xf>
    <xf numFmtId="0" fontId="19" fillId="0" borderId="1" xfId="0" applyFont="1" applyBorder="1" applyAlignment="1">
      <alignment horizontal="center" vertical="center" textRotation="255"/>
    </xf>
    <xf numFmtId="0" fontId="19" fillId="0" borderId="8" xfId="0" applyFont="1" applyBorder="1" applyAlignment="1">
      <alignment horizontal="center" vertical="center" textRotation="255"/>
    </xf>
    <xf numFmtId="0" fontId="19" fillId="0" borderId="6" xfId="0" applyFont="1" applyBorder="1" applyAlignment="1">
      <alignment horizontal="center" vertical="center" textRotation="255"/>
    </xf>
    <xf numFmtId="0" fontId="19" fillId="0" borderId="7" xfId="0" applyFont="1" applyBorder="1" applyAlignment="1">
      <alignment horizontal="center" vertical="center" textRotation="255"/>
    </xf>
    <xf numFmtId="49" fontId="19" fillId="0" borderId="1" xfId="0" applyNumberFormat="1" applyFont="1" applyBorder="1" applyAlignment="1">
      <alignment vertical="center" shrinkToFit="1"/>
    </xf>
    <xf numFmtId="49" fontId="19" fillId="0" borderId="2" xfId="0" applyNumberFormat="1" applyFont="1" applyBorder="1" applyAlignment="1">
      <alignment vertical="center" shrinkToFit="1"/>
    </xf>
    <xf numFmtId="49" fontId="19" fillId="0" borderId="8" xfId="0" applyNumberFormat="1" applyFont="1" applyBorder="1" applyAlignment="1">
      <alignment vertical="center" shrinkToFit="1"/>
    </xf>
    <xf numFmtId="49" fontId="28" fillId="0" borderId="10" xfId="0" applyNumberFormat="1" applyFont="1" applyBorder="1" applyAlignment="1">
      <alignment horizontal="center" vertical="center"/>
    </xf>
    <xf numFmtId="0" fontId="19" fillId="0" borderId="11" xfId="0" applyFont="1" applyBorder="1">
      <alignment vertical="center"/>
    </xf>
    <xf numFmtId="0" fontId="19" fillId="0" borderId="10" xfId="0" applyFont="1" applyBorder="1">
      <alignment vertical="center"/>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22" fillId="0" borderId="12" xfId="0" applyFont="1" applyBorder="1" applyAlignment="1">
      <alignment horizontal="center" vertical="center" wrapText="1"/>
    </xf>
    <xf numFmtId="49" fontId="19" fillId="0" borderId="6" xfId="0" applyNumberFormat="1" applyFont="1" applyBorder="1" applyAlignment="1">
      <alignment horizontal="center" vertical="center"/>
    </xf>
    <xf numFmtId="49" fontId="19" fillId="0" borderId="5" xfId="0" applyNumberFormat="1" applyFont="1" applyBorder="1" applyAlignment="1">
      <alignment horizontal="center" vertical="center"/>
    </xf>
    <xf numFmtId="49" fontId="19" fillId="0" borderId="7" xfId="0" applyNumberFormat="1" applyFont="1" applyBorder="1" applyAlignment="1">
      <alignment horizontal="center" vertical="center"/>
    </xf>
    <xf numFmtId="0" fontId="19" fillId="0" borderId="3" xfId="0" applyFont="1" applyBorder="1" applyAlignment="1">
      <alignment horizontal="center" vertical="center"/>
    </xf>
    <xf numFmtId="0" fontId="19" fillId="0" borderId="0" xfId="0" applyFont="1" applyAlignment="1">
      <alignment horizontal="center" vertical="center"/>
    </xf>
    <xf numFmtId="0" fontId="19" fillId="0" borderId="2"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0" xfId="0" applyFont="1" applyAlignment="1">
      <alignment horizontal="center" vertical="center" wrapText="1"/>
    </xf>
    <xf numFmtId="0" fontId="19" fillId="0" borderId="4" xfId="0" applyFont="1" applyBorder="1" applyAlignment="1">
      <alignment horizontal="center" vertical="center" wrapText="1"/>
    </xf>
    <xf numFmtId="0" fontId="31" fillId="0" borderId="12" xfId="0" applyFont="1" applyBorder="1" applyAlignment="1">
      <alignment horizontal="left" vertical="center" wrapText="1"/>
    </xf>
    <xf numFmtId="0" fontId="19" fillId="0" borderId="6" xfId="0" applyFont="1" applyBorder="1" applyAlignment="1">
      <alignment horizontal="center" vertical="center"/>
    </xf>
    <xf numFmtId="0" fontId="19" fillId="0" borderId="5" xfId="0" applyFont="1" applyBorder="1" applyAlignment="1">
      <alignment horizontal="center" vertical="center"/>
    </xf>
    <xf numFmtId="0" fontId="19" fillId="0" borderId="5" xfId="0" applyFont="1" applyBorder="1" applyAlignment="1">
      <alignment horizontal="center" vertical="center" wrapText="1"/>
    </xf>
    <xf numFmtId="0" fontId="19" fillId="0" borderId="7" xfId="0" applyFont="1" applyBorder="1" applyAlignment="1">
      <alignment horizontal="center" vertical="center" wrapText="1"/>
    </xf>
    <xf numFmtId="0" fontId="22" fillId="0" borderId="1" xfId="0" applyFont="1" applyBorder="1" applyAlignment="1">
      <alignment vertical="center" wrapText="1"/>
    </xf>
    <xf numFmtId="0" fontId="22" fillId="0" borderId="2" xfId="0" applyFont="1" applyBorder="1" applyAlignment="1">
      <alignment vertical="center" wrapText="1"/>
    </xf>
    <xf numFmtId="0" fontId="22" fillId="0" borderId="8" xfId="0" applyFont="1" applyBorder="1" applyAlignment="1">
      <alignment vertical="center" wrapText="1"/>
    </xf>
    <xf numFmtId="0" fontId="22" fillId="0" borderId="3" xfId="0" applyFont="1" applyBorder="1" applyAlignment="1">
      <alignment vertical="center" wrapText="1"/>
    </xf>
    <xf numFmtId="0" fontId="22" fillId="0" borderId="0" xfId="0" applyFont="1" applyAlignment="1">
      <alignment vertical="center" wrapText="1"/>
    </xf>
    <xf numFmtId="0" fontId="22" fillId="0" borderId="4" xfId="0" applyFont="1" applyBorder="1" applyAlignment="1">
      <alignment vertical="center" wrapText="1"/>
    </xf>
    <xf numFmtId="0" fontId="19" fillId="0" borderId="4" xfId="0" applyFont="1" applyBorder="1" applyAlignment="1">
      <alignment horizontal="center" vertical="center"/>
    </xf>
    <xf numFmtId="0" fontId="19" fillId="0" borderId="1" xfId="0" applyFont="1" applyBorder="1" applyAlignment="1">
      <alignment vertical="center" wrapText="1"/>
    </xf>
    <xf numFmtId="0" fontId="19" fillId="0" borderId="2" xfId="0" applyFont="1" applyBorder="1" applyAlignment="1">
      <alignment vertical="center" wrapText="1"/>
    </xf>
    <xf numFmtId="0" fontId="19" fillId="0" borderId="8" xfId="0" applyFont="1" applyBorder="1" applyAlignment="1">
      <alignment vertical="center" wrapText="1"/>
    </xf>
    <xf numFmtId="0" fontId="19" fillId="0" borderId="3" xfId="0" applyFont="1" applyBorder="1" applyAlignment="1">
      <alignment vertical="center" wrapText="1"/>
    </xf>
    <xf numFmtId="0" fontId="19" fillId="0" borderId="0" xfId="0" applyFont="1" applyAlignment="1">
      <alignment vertical="center" wrapText="1"/>
    </xf>
    <xf numFmtId="0" fontId="19" fillId="0" borderId="4" xfId="0" applyFont="1" applyBorder="1" applyAlignment="1">
      <alignment vertical="center" wrapText="1"/>
    </xf>
    <xf numFmtId="0" fontId="19" fillId="0" borderId="6" xfId="0" applyFont="1" applyBorder="1" applyAlignment="1">
      <alignment vertical="center" wrapText="1"/>
    </xf>
    <xf numFmtId="0" fontId="19" fillId="0" borderId="5" xfId="0" applyFont="1" applyBorder="1" applyAlignment="1">
      <alignment vertical="center" wrapText="1"/>
    </xf>
    <xf numFmtId="0" fontId="19" fillId="0" borderId="7" xfId="0" applyFont="1" applyBorder="1" applyAlignment="1">
      <alignment vertical="center" wrapText="1"/>
    </xf>
    <xf numFmtId="49" fontId="28" fillId="0" borderId="1" xfId="0" applyNumberFormat="1" applyFont="1" applyBorder="1" applyAlignment="1">
      <alignment horizontal="center" vertical="center"/>
    </xf>
    <xf numFmtId="49" fontId="28" fillId="0" borderId="8" xfId="0" applyNumberFormat="1" applyFont="1" applyBorder="1" applyAlignment="1">
      <alignment horizontal="center" vertical="center"/>
    </xf>
    <xf numFmtId="49" fontId="28" fillId="0" borderId="6" xfId="0" applyNumberFormat="1" applyFont="1" applyBorder="1" applyAlignment="1">
      <alignment horizontal="center" vertical="center"/>
    </xf>
    <xf numFmtId="49" fontId="28" fillId="0" borderId="7" xfId="0" applyNumberFormat="1" applyFont="1" applyBorder="1" applyAlignment="1">
      <alignment horizontal="center" vertical="center"/>
    </xf>
    <xf numFmtId="0" fontId="19" fillId="0" borderId="7" xfId="0" applyFont="1" applyBorder="1" applyAlignment="1">
      <alignment horizontal="center" vertical="center"/>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6" xfId="0" applyFont="1" applyBorder="1" applyAlignment="1">
      <alignment horizontal="center" vertical="center" wrapText="1"/>
    </xf>
    <xf numFmtId="0" fontId="22" fillId="0" borderId="5"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6" xfId="0" applyFont="1" applyBorder="1" applyAlignment="1">
      <alignment vertical="center" wrapText="1"/>
    </xf>
    <xf numFmtId="0" fontId="22" fillId="0" borderId="5" xfId="0" applyFont="1" applyBorder="1" applyAlignment="1">
      <alignment vertical="center" wrapText="1"/>
    </xf>
    <xf numFmtId="0" fontId="22" fillId="0" borderId="7" xfId="0" applyFont="1" applyBorder="1" applyAlignment="1">
      <alignment vertical="center" wrapText="1"/>
    </xf>
    <xf numFmtId="0" fontId="19" fillId="0" borderId="0" xfId="0" applyFont="1" applyAlignment="1">
      <alignment vertical="top" wrapText="1"/>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6" xfId="0" applyFont="1" applyBorder="1" applyAlignment="1">
      <alignment horizontal="center" vertical="center" shrinkToFit="1"/>
    </xf>
    <xf numFmtId="0" fontId="19" fillId="0" borderId="5" xfId="0" applyFont="1" applyBorder="1" applyAlignment="1">
      <alignment horizontal="center" vertical="center" shrinkToFit="1"/>
    </xf>
    <xf numFmtId="49" fontId="24" fillId="0" borderId="2" xfId="0" applyNumberFormat="1" applyFont="1" applyBorder="1" applyAlignment="1">
      <alignment horizontal="left" vertical="center" wrapText="1"/>
    </xf>
    <xf numFmtId="49" fontId="24" fillId="0" borderId="8" xfId="0" applyNumberFormat="1" applyFont="1" applyBorder="1" applyAlignment="1">
      <alignment horizontal="left" vertical="center" wrapText="1"/>
    </xf>
    <xf numFmtId="49" fontId="24" fillId="0" borderId="5" xfId="0" applyNumberFormat="1" applyFont="1" applyBorder="1" applyAlignment="1">
      <alignment horizontal="left" vertical="center" wrapText="1"/>
    </xf>
    <xf numFmtId="49" fontId="24" fillId="0" borderId="7" xfId="0" applyNumberFormat="1" applyFont="1" applyBorder="1" applyAlignment="1">
      <alignment horizontal="left" vertical="center" wrapText="1"/>
    </xf>
    <xf numFmtId="0" fontId="24" fillId="0" borderId="2" xfId="0" applyFont="1" applyBorder="1" applyAlignment="1">
      <alignment vertical="center" wrapText="1"/>
    </xf>
    <xf numFmtId="0" fontId="24" fillId="0" borderId="8" xfId="0" applyFont="1" applyBorder="1" applyAlignment="1">
      <alignment vertical="center" wrapText="1"/>
    </xf>
    <xf numFmtId="0" fontId="24" fillId="0" borderId="5" xfId="0" applyFont="1" applyBorder="1" applyAlignment="1">
      <alignment vertical="center" wrapText="1"/>
    </xf>
    <xf numFmtId="0" fontId="24" fillId="0" borderId="7" xfId="0" applyFont="1" applyBorder="1" applyAlignment="1">
      <alignment vertical="center" wrapText="1"/>
    </xf>
    <xf numFmtId="0" fontId="33" fillId="4" borderId="1" xfId="38" applyFont="1" applyFill="1" applyBorder="1" applyAlignment="1">
      <alignment horizontal="center" vertical="center"/>
    </xf>
    <xf numFmtId="0" fontId="33" fillId="4" borderId="2" xfId="38" applyFont="1" applyFill="1" applyBorder="1" applyAlignment="1">
      <alignment horizontal="center" vertical="center"/>
    </xf>
    <xf numFmtId="0" fontId="33" fillId="4" borderId="8" xfId="38" applyFont="1" applyFill="1" applyBorder="1" applyAlignment="1">
      <alignment horizontal="center" vertical="center"/>
    </xf>
    <xf numFmtId="0" fontId="33" fillId="4" borderId="6" xfId="38" applyFont="1" applyFill="1" applyBorder="1" applyAlignment="1">
      <alignment horizontal="center" vertical="center"/>
    </xf>
    <xf numFmtId="0" fontId="33" fillId="4" borderId="5" xfId="38" applyFont="1" applyFill="1" applyBorder="1" applyAlignment="1">
      <alignment horizontal="center" vertical="center"/>
    </xf>
    <xf numFmtId="0" fontId="33" fillId="4" borderId="7" xfId="38" applyFont="1" applyFill="1" applyBorder="1" applyAlignment="1">
      <alignment horizontal="center" vertical="center"/>
    </xf>
    <xf numFmtId="0" fontId="33" fillId="0" borderId="1" xfId="38" applyFont="1" applyBorder="1" applyAlignment="1">
      <alignment horizontal="left" vertical="center"/>
    </xf>
    <xf numFmtId="0" fontId="33" fillId="0" borderId="2" xfId="38" applyFont="1" applyBorder="1" applyAlignment="1">
      <alignment horizontal="left" vertical="center"/>
    </xf>
    <xf numFmtId="0" fontId="33" fillId="0" borderId="8" xfId="38" applyFont="1" applyBorder="1" applyAlignment="1">
      <alignment horizontal="left" vertical="center"/>
    </xf>
    <xf numFmtId="0" fontId="33" fillId="0" borderId="6" xfId="38" applyFont="1" applyBorder="1" applyAlignment="1">
      <alignment horizontal="left" vertical="center"/>
    </xf>
    <xf numFmtId="0" fontId="33" fillId="0" borderId="5" xfId="38" applyFont="1" applyBorder="1" applyAlignment="1">
      <alignment horizontal="left" vertical="center"/>
    </xf>
    <xf numFmtId="0" fontId="33" fillId="0" borderId="7" xfId="38" applyFont="1" applyBorder="1" applyAlignment="1">
      <alignment horizontal="left" vertical="center"/>
    </xf>
    <xf numFmtId="0" fontId="33" fillId="4" borderId="9" xfId="38" applyFont="1" applyFill="1" applyBorder="1" applyAlignment="1">
      <alignment horizontal="center" vertical="center"/>
    </xf>
    <xf numFmtId="0" fontId="33" fillId="4" borderId="11" xfId="38" applyFont="1" applyFill="1" applyBorder="1" applyAlignment="1">
      <alignment horizontal="center" vertical="center"/>
    </xf>
    <xf numFmtId="0" fontId="33" fillId="0" borderId="2" xfId="38" applyFont="1" applyBorder="1" applyAlignment="1">
      <alignment horizontal="center" vertical="center"/>
    </xf>
    <xf numFmtId="0" fontId="33" fillId="0" borderId="8" xfId="38" applyFont="1" applyBorder="1" applyAlignment="1">
      <alignment horizontal="center" vertical="center"/>
    </xf>
    <xf numFmtId="0" fontId="33" fillId="0" borderId="5" xfId="38" applyFont="1" applyBorder="1" applyAlignment="1">
      <alignment horizontal="center" vertical="center"/>
    </xf>
    <xf numFmtId="0" fontId="33" fillId="0" borderId="7" xfId="38" applyFont="1" applyBorder="1" applyAlignment="1">
      <alignment horizontal="center" vertical="center"/>
    </xf>
    <xf numFmtId="0" fontId="33" fillId="4" borderId="9" xfId="38" applyFont="1" applyFill="1" applyBorder="1" applyAlignment="1">
      <alignment horizontal="center" vertical="center" shrinkToFit="1"/>
    </xf>
    <xf numFmtId="0" fontId="33" fillId="4" borderId="10" xfId="38" applyFont="1" applyFill="1" applyBorder="1" applyAlignment="1">
      <alignment horizontal="center" vertical="center" shrinkToFit="1"/>
    </xf>
    <xf numFmtId="0" fontId="33" fillId="4" borderId="11" xfId="38" applyFont="1" applyFill="1" applyBorder="1" applyAlignment="1">
      <alignment horizontal="center" vertical="center" shrinkToFit="1"/>
    </xf>
    <xf numFmtId="0" fontId="43" fillId="0" borderId="0" xfId="38" applyFont="1" applyAlignment="1">
      <alignment horizontal="center" vertical="center"/>
    </xf>
    <xf numFmtId="0" fontId="33" fillId="0" borderId="0" xfId="38" applyFont="1">
      <alignment vertical="center"/>
    </xf>
    <xf numFmtId="0" fontId="34" fillId="0" borderId="0" xfId="38" applyFont="1">
      <alignment vertical="center"/>
    </xf>
    <xf numFmtId="0" fontId="33" fillId="0" borderId="0" xfId="38" applyFont="1" applyAlignment="1">
      <alignment horizontal="right" vertical="center"/>
    </xf>
    <xf numFmtId="0" fontId="34" fillId="0" borderId="0" xfId="38" applyFont="1" applyAlignment="1">
      <alignment horizontal="right" vertical="center"/>
    </xf>
    <xf numFmtId="0" fontId="33" fillId="0" borderId="5" xfId="38" applyFont="1" applyBorder="1">
      <alignment vertical="center"/>
    </xf>
    <xf numFmtId="0" fontId="34" fillId="0" borderId="5" xfId="38" applyFont="1" applyBorder="1">
      <alignment vertical="center"/>
    </xf>
    <xf numFmtId="0" fontId="33" fillId="0" borderId="5" xfId="38" applyFont="1" applyBorder="1" applyAlignment="1">
      <alignment horizontal="right" vertical="center"/>
    </xf>
    <xf numFmtId="0" fontId="34" fillId="0" borderId="5" xfId="38" applyFont="1" applyBorder="1" applyAlignment="1">
      <alignment horizontal="right" vertical="center"/>
    </xf>
    <xf numFmtId="0" fontId="34" fillId="3" borderId="9" xfId="38" applyFont="1" applyFill="1" applyBorder="1" applyAlignment="1">
      <alignment horizontal="left" vertical="center"/>
    </xf>
    <xf numFmtId="0" fontId="34" fillId="3" borderId="10" xfId="38" applyFont="1" applyFill="1" applyBorder="1" applyAlignment="1">
      <alignment horizontal="left" vertical="center"/>
    </xf>
    <xf numFmtId="0" fontId="34" fillId="3" borderId="11" xfId="38" applyFont="1" applyFill="1" applyBorder="1" applyAlignment="1">
      <alignment horizontal="left" vertical="center"/>
    </xf>
    <xf numFmtId="0" fontId="33" fillId="4" borderId="10" xfId="38" applyFont="1" applyFill="1" applyBorder="1" applyAlignment="1">
      <alignment horizontal="center" vertical="center"/>
    </xf>
    <xf numFmtId="0" fontId="33" fillId="0" borderId="9" xfId="38" applyFont="1" applyBorder="1" applyAlignment="1">
      <alignment horizontal="left" vertical="center"/>
    </xf>
    <xf numFmtId="0" fontId="33" fillId="0" borderId="10" xfId="38" applyFont="1" applyBorder="1" applyAlignment="1">
      <alignment horizontal="left" vertical="center"/>
    </xf>
    <xf numFmtId="0" fontId="33" fillId="0" borderId="11" xfId="38" applyFont="1" applyBorder="1" applyAlignment="1">
      <alignment horizontal="left" vertical="center"/>
    </xf>
    <xf numFmtId="0" fontId="33" fillId="0" borderId="11" xfId="38" applyFont="1" applyBorder="1">
      <alignment vertical="center"/>
    </xf>
    <xf numFmtId="38" fontId="33" fillId="0" borderId="9" xfId="39" applyFont="1" applyBorder="1" applyAlignment="1">
      <alignment horizontal="right" vertical="center"/>
    </xf>
    <xf numFmtId="0" fontId="33" fillId="0" borderId="10" xfId="38" applyFont="1" applyBorder="1">
      <alignment vertical="center"/>
    </xf>
    <xf numFmtId="0" fontId="33" fillId="0" borderId="10" xfId="38" applyFont="1" applyBorder="1" applyAlignment="1">
      <alignment horizontal="right" vertical="center"/>
    </xf>
    <xf numFmtId="0" fontId="33" fillId="0" borderId="9" xfId="38" applyFont="1" applyBorder="1" applyAlignment="1">
      <alignment horizontal="right" vertical="center"/>
    </xf>
    <xf numFmtId="0" fontId="34" fillId="0" borderId="10" xfId="38" applyFont="1" applyBorder="1">
      <alignment vertical="center"/>
    </xf>
    <xf numFmtId="0" fontId="34" fillId="0" borderId="11" xfId="38" applyFont="1" applyBorder="1">
      <alignment vertical="center"/>
    </xf>
    <xf numFmtId="0" fontId="33" fillId="0" borderId="9" xfId="38" applyFont="1" applyBorder="1" applyAlignment="1">
      <alignment horizontal="center" vertical="center"/>
    </xf>
    <xf numFmtId="0" fontId="33" fillId="0" borderId="9" xfId="38" applyFont="1" applyBorder="1">
      <alignment vertical="center"/>
    </xf>
    <xf numFmtId="0" fontId="34" fillId="0" borderId="10" xfId="38" applyFont="1" applyBorder="1" applyAlignment="1">
      <alignment horizontal="right" vertical="center"/>
    </xf>
    <xf numFmtId="0" fontId="33" fillId="0" borderId="10" xfId="38" applyFont="1" applyBorder="1" applyAlignment="1">
      <alignment horizontal="center" vertical="center"/>
    </xf>
    <xf numFmtId="0" fontId="34" fillId="0" borderId="10" xfId="38" applyFont="1" applyBorder="1" applyAlignment="1">
      <alignment horizontal="left" vertical="center"/>
    </xf>
    <xf numFmtId="0" fontId="33" fillId="0" borderId="9" xfId="38" applyFont="1" applyBorder="1" applyAlignment="1">
      <alignment horizontal="center" vertical="center" shrinkToFit="1"/>
    </xf>
    <xf numFmtId="0" fontId="33" fillId="0" borderId="10" xfId="38" applyFont="1" applyBorder="1" applyAlignment="1">
      <alignment horizontal="center" vertical="center" shrinkToFit="1"/>
    </xf>
    <xf numFmtId="0" fontId="33" fillId="4" borderId="1" xfId="38" applyFont="1" applyFill="1" applyBorder="1" applyAlignment="1">
      <alignment horizontal="center" vertical="center" wrapText="1" shrinkToFit="1"/>
    </xf>
    <xf numFmtId="0" fontId="33" fillId="0" borderId="3" xfId="38" applyFont="1" applyBorder="1" applyAlignment="1">
      <alignment horizontal="center" vertical="center"/>
    </xf>
    <xf numFmtId="0" fontId="33" fillId="0" borderId="0" xfId="38" applyFont="1" applyAlignment="1">
      <alignment horizontal="center" vertical="center"/>
    </xf>
    <xf numFmtId="0" fontId="33" fillId="0" borderId="4" xfId="38" applyFont="1" applyBorder="1" applyAlignment="1">
      <alignment horizontal="center" vertical="center"/>
    </xf>
    <xf numFmtId="0" fontId="33" fillId="0" borderId="6" xfId="38" applyFont="1" applyBorder="1" applyAlignment="1">
      <alignment horizontal="center" vertical="center"/>
    </xf>
    <xf numFmtId="0" fontId="33" fillId="4" borderId="5" xfId="38" applyFont="1" applyFill="1" applyBorder="1" applyAlignment="1">
      <alignment horizontal="center" vertical="center" shrinkToFit="1"/>
    </xf>
    <xf numFmtId="0" fontId="34" fillId="0" borderId="10" xfId="38" applyFont="1" applyBorder="1" applyAlignment="1">
      <alignment horizontal="center" vertical="center"/>
    </xf>
    <xf numFmtId="0" fontId="33" fillId="4" borderId="9" xfId="38" applyFont="1" applyFill="1" applyBorder="1" applyAlignment="1">
      <alignment horizontal="left" vertical="center" shrinkToFit="1"/>
    </xf>
    <xf numFmtId="0" fontId="33" fillId="4" borderId="10" xfId="38" applyFont="1" applyFill="1" applyBorder="1" applyAlignment="1">
      <alignment horizontal="left" vertical="center" shrinkToFit="1"/>
    </xf>
    <xf numFmtId="0" fontId="33" fillId="4" borderId="11" xfId="38" applyFont="1" applyFill="1" applyBorder="1" applyAlignment="1">
      <alignment horizontal="left" vertical="center" shrinkToFit="1"/>
    </xf>
    <xf numFmtId="0" fontId="33" fillId="0" borderId="11" xfId="38" applyFont="1" applyBorder="1" applyAlignment="1">
      <alignment horizontal="center" vertical="center" shrinkToFit="1"/>
    </xf>
    <xf numFmtId="0" fontId="33" fillId="0" borderId="6" xfId="38" applyFont="1" applyBorder="1" applyAlignment="1">
      <alignment horizontal="right" vertical="center"/>
    </xf>
    <xf numFmtId="0" fontId="33" fillId="4" borderId="31" xfId="38" applyFont="1" applyFill="1" applyBorder="1" applyAlignment="1">
      <alignment horizontal="center" vertical="center" textRotation="255"/>
    </xf>
    <xf numFmtId="0" fontId="33" fillId="4" borderId="6" xfId="38" applyFont="1" applyFill="1" applyBorder="1" applyAlignment="1">
      <alignment horizontal="center" vertical="center" textRotation="255"/>
    </xf>
    <xf numFmtId="0" fontId="33" fillId="0" borderId="2" xfId="38" applyFont="1" applyBorder="1">
      <alignment vertical="center"/>
    </xf>
    <xf numFmtId="0" fontId="33" fillId="0" borderId="1" xfId="38" applyFont="1" applyBorder="1" applyAlignment="1">
      <alignment horizontal="center" vertical="center"/>
    </xf>
    <xf numFmtId="0" fontId="33" fillId="4" borderId="23" xfId="38" applyFont="1" applyFill="1" applyBorder="1" applyAlignment="1">
      <alignment horizontal="center" vertical="center"/>
    </xf>
    <xf numFmtId="0" fontId="33" fillId="4" borderId="21" xfId="38" applyFont="1" applyFill="1" applyBorder="1" applyAlignment="1">
      <alignment horizontal="center" vertical="center"/>
    </xf>
    <xf numFmtId="0" fontId="33" fillId="0" borderId="22" xfId="38" applyFont="1" applyBorder="1" applyAlignment="1">
      <alignment horizontal="center" vertical="center"/>
    </xf>
    <xf numFmtId="0" fontId="33" fillId="0" borderId="22" xfId="38" applyFont="1" applyBorder="1">
      <alignment vertical="center"/>
    </xf>
    <xf numFmtId="0" fontId="33" fillId="0" borderId="23" xfId="38" applyFont="1" applyBorder="1" applyAlignment="1">
      <alignment horizontal="center" vertical="center"/>
    </xf>
    <xf numFmtId="0" fontId="33" fillId="0" borderId="9" xfId="38" applyFont="1" applyBorder="1" applyAlignment="1">
      <alignment horizontal="left" vertical="center" wrapText="1"/>
    </xf>
    <xf numFmtId="0" fontId="33" fillId="0" borderId="10" xfId="38" applyFont="1" applyBorder="1" applyAlignment="1">
      <alignment horizontal="left" vertical="center" wrapText="1"/>
    </xf>
    <xf numFmtId="0" fontId="33" fillId="0" borderId="11" xfId="38" applyFont="1" applyBorder="1" applyAlignment="1">
      <alignment horizontal="left" vertical="center" wrapText="1"/>
    </xf>
    <xf numFmtId="0" fontId="33" fillId="4" borderId="12" xfId="38" applyFont="1" applyFill="1" applyBorder="1" applyAlignment="1">
      <alignment horizontal="center" vertical="center" shrinkToFit="1"/>
    </xf>
    <xf numFmtId="0" fontId="33" fillId="0" borderId="11" xfId="38" applyFont="1" applyBorder="1" applyAlignment="1">
      <alignment horizontal="center" vertical="center"/>
    </xf>
    <xf numFmtId="0" fontId="33" fillId="4" borderId="55" xfId="38" applyFont="1" applyFill="1" applyBorder="1" applyAlignment="1">
      <alignment horizontal="center" vertical="center"/>
    </xf>
    <xf numFmtId="0" fontId="33" fillId="4" borderId="54" xfId="38" applyFont="1" applyFill="1" applyBorder="1" applyAlignment="1">
      <alignment horizontal="center" vertical="center"/>
    </xf>
    <xf numFmtId="0" fontId="33" fillId="4" borderId="5" xfId="38" applyFont="1" applyFill="1" applyBorder="1" applyAlignment="1">
      <alignment horizontal="center" vertical="center" wrapText="1"/>
    </xf>
    <xf numFmtId="38" fontId="33" fillId="4" borderId="9" xfId="39" applyFont="1" applyFill="1" applyBorder="1" applyAlignment="1">
      <alignment horizontal="center" vertical="center"/>
    </xf>
    <xf numFmtId="0" fontId="33" fillId="4" borderId="9" xfId="38" applyFont="1" applyFill="1" applyBorder="1" applyAlignment="1">
      <alignment horizontal="center" vertical="center" wrapText="1"/>
    </xf>
    <xf numFmtId="0" fontId="33" fillId="4" borderId="11" xfId="38" applyFont="1" applyFill="1" applyBorder="1">
      <alignment vertical="center"/>
    </xf>
    <xf numFmtId="38" fontId="33" fillId="0" borderId="22" xfId="39" applyFont="1" applyBorder="1" applyAlignment="1">
      <alignment horizontal="right" vertical="center"/>
    </xf>
    <xf numFmtId="0" fontId="33" fillId="0" borderId="22" xfId="38" applyFont="1" applyBorder="1" applyAlignment="1">
      <alignment horizontal="right" vertical="center"/>
    </xf>
    <xf numFmtId="38" fontId="33" fillId="0" borderId="5" xfId="39" applyFont="1" applyBorder="1" applyAlignment="1">
      <alignment horizontal="right" vertical="center"/>
    </xf>
    <xf numFmtId="38" fontId="33" fillId="0" borderId="55" xfId="39" applyFont="1" applyBorder="1" applyAlignment="1">
      <alignment horizontal="right" vertical="center"/>
    </xf>
    <xf numFmtId="0" fontId="33" fillId="0" borderId="54" xfId="38" applyFont="1" applyBorder="1" applyAlignment="1">
      <alignment horizontal="right" vertical="center"/>
    </xf>
    <xf numFmtId="0" fontId="33" fillId="4" borderId="34" xfId="38" applyFont="1" applyFill="1" applyBorder="1" applyAlignment="1">
      <alignment horizontal="center" vertical="center" shrinkToFit="1"/>
    </xf>
    <xf numFmtId="0" fontId="33" fillId="4" borderId="32" xfId="38" applyFont="1" applyFill="1" applyBorder="1" applyAlignment="1">
      <alignment horizontal="center" vertical="center" shrinkToFit="1"/>
    </xf>
    <xf numFmtId="0" fontId="33" fillId="4" borderId="6" xfId="38" applyFont="1" applyFill="1" applyBorder="1" applyAlignment="1">
      <alignment horizontal="center" vertical="center" wrapText="1"/>
    </xf>
    <xf numFmtId="0" fontId="33" fillId="4" borderId="7" xfId="38" applyFont="1" applyFill="1" applyBorder="1">
      <alignment vertical="center"/>
    </xf>
    <xf numFmtId="0" fontId="33" fillId="4" borderId="3" xfId="38" applyFont="1" applyFill="1" applyBorder="1" applyAlignment="1">
      <alignment horizontal="center" vertical="center"/>
    </xf>
    <xf numFmtId="0" fontId="33" fillId="4" borderId="4" xfId="38" applyFont="1" applyFill="1" applyBorder="1" applyAlignment="1">
      <alignment horizontal="center" vertical="center"/>
    </xf>
    <xf numFmtId="38" fontId="33" fillId="0" borderId="2" xfId="39" applyFont="1" applyBorder="1" applyAlignment="1">
      <alignment horizontal="right" vertical="center"/>
    </xf>
    <xf numFmtId="0" fontId="33" fillId="0" borderId="2" xfId="38" applyFont="1" applyBorder="1" applyAlignment="1">
      <alignment horizontal="right" vertical="center"/>
    </xf>
    <xf numFmtId="38" fontId="33" fillId="0" borderId="57" xfId="39" applyFont="1" applyBorder="1" applyAlignment="1">
      <alignment horizontal="right" vertical="center"/>
    </xf>
    <xf numFmtId="0" fontId="33" fillId="0" borderId="56" xfId="38" applyFont="1" applyBorder="1" applyAlignment="1">
      <alignment horizontal="right" vertical="center"/>
    </xf>
    <xf numFmtId="178" fontId="33" fillId="0" borderId="1" xfId="38" applyNumberFormat="1" applyFont="1" applyBorder="1">
      <alignment vertical="center"/>
    </xf>
    <xf numFmtId="178" fontId="33" fillId="0" borderId="2" xfId="38" applyNumberFormat="1" applyFont="1" applyBorder="1">
      <alignment vertical="center"/>
    </xf>
    <xf numFmtId="0" fontId="34" fillId="0" borderId="2" xfId="38" applyFont="1" applyBorder="1" applyAlignment="1">
      <alignment horizontal="left" vertical="center"/>
    </xf>
    <xf numFmtId="0" fontId="34" fillId="0" borderId="8" xfId="38" applyFont="1" applyBorder="1" applyAlignment="1">
      <alignment horizontal="left" vertical="center"/>
    </xf>
    <xf numFmtId="0" fontId="34" fillId="0" borderId="3" xfId="38" applyFont="1" applyBorder="1" applyAlignment="1">
      <alignment horizontal="left" vertical="center"/>
    </xf>
    <xf numFmtId="0" fontId="34" fillId="0" borderId="0" xfId="38" applyFont="1" applyAlignment="1">
      <alignment horizontal="left" vertical="center"/>
    </xf>
    <xf numFmtId="0" fontId="34" fillId="0" borderId="4" xfId="38" applyFont="1" applyBorder="1" applyAlignment="1">
      <alignment horizontal="left" vertical="center"/>
    </xf>
    <xf numFmtId="0" fontId="34" fillId="0" borderId="6" xfId="38" applyFont="1" applyBorder="1" applyAlignment="1">
      <alignment horizontal="left" vertical="center"/>
    </xf>
    <xf numFmtId="0" fontId="34" fillId="0" borderId="5" xfId="38" applyFont="1" applyBorder="1" applyAlignment="1">
      <alignment horizontal="left" vertical="center"/>
    </xf>
    <xf numFmtId="0" fontId="34" fillId="0" borderId="7" xfId="38" applyFont="1" applyBorder="1" applyAlignment="1">
      <alignment horizontal="left" vertical="center"/>
    </xf>
    <xf numFmtId="178" fontId="33" fillId="0" borderId="23" xfId="38" applyNumberFormat="1" applyFont="1" applyBorder="1">
      <alignment vertical="center"/>
    </xf>
    <xf numFmtId="178" fontId="33" fillId="0" borderId="22" xfId="38" applyNumberFormat="1" applyFont="1" applyBorder="1">
      <alignment vertical="center"/>
    </xf>
    <xf numFmtId="178" fontId="33" fillId="0" borderId="6" xfId="38" applyNumberFormat="1" applyFont="1" applyBorder="1">
      <alignment vertical="center"/>
    </xf>
    <xf numFmtId="178" fontId="33" fillId="0" borderId="5" xfId="38" applyNumberFormat="1" applyFont="1" applyBorder="1">
      <alignment vertical="center"/>
    </xf>
    <xf numFmtId="38" fontId="33" fillId="0" borderId="51" xfId="39" applyFont="1" applyBorder="1" applyAlignment="1">
      <alignment horizontal="right" vertical="center"/>
    </xf>
    <xf numFmtId="0" fontId="33" fillId="0" borderId="50" xfId="38" applyFont="1" applyBorder="1" applyAlignment="1">
      <alignment horizontal="right" vertical="center"/>
    </xf>
    <xf numFmtId="38" fontId="33" fillId="0" borderId="33" xfId="39" applyFont="1" applyBorder="1" applyAlignment="1">
      <alignment horizontal="right" vertical="center"/>
    </xf>
    <xf numFmtId="0" fontId="33" fillId="0" borderId="33" xfId="38" applyFont="1" applyBorder="1" applyAlignment="1">
      <alignment horizontal="right" vertical="center"/>
    </xf>
    <xf numFmtId="38" fontId="33" fillId="0" borderId="53" xfId="39" applyFont="1" applyBorder="1" applyAlignment="1">
      <alignment horizontal="right" vertical="center"/>
    </xf>
    <xf numFmtId="0" fontId="33" fillId="0" borderId="52" xfId="38" applyFont="1" applyBorder="1" applyAlignment="1">
      <alignment horizontal="right" vertical="center"/>
    </xf>
    <xf numFmtId="178" fontId="33" fillId="0" borderId="34" xfId="38" applyNumberFormat="1" applyFont="1" applyBorder="1">
      <alignment vertical="center"/>
    </xf>
    <xf numFmtId="178" fontId="33" fillId="0" borderId="33" xfId="38" applyNumberFormat="1" applyFont="1" applyBorder="1">
      <alignment vertical="center"/>
    </xf>
    <xf numFmtId="38" fontId="33" fillId="0" borderId="23" xfId="39" applyFont="1" applyFill="1" applyBorder="1" applyAlignment="1">
      <alignment horizontal="center" vertical="center"/>
    </xf>
    <xf numFmtId="38" fontId="33" fillId="0" borderId="22" xfId="39" applyFont="1" applyFill="1" applyBorder="1" applyAlignment="1">
      <alignment horizontal="center" vertical="center"/>
    </xf>
    <xf numFmtId="38" fontId="33" fillId="0" borderId="49" xfId="39" applyFont="1" applyBorder="1" applyAlignment="1">
      <alignment horizontal="right" vertical="center"/>
    </xf>
    <xf numFmtId="0" fontId="33" fillId="0" borderId="48" xfId="38" applyFont="1" applyBorder="1" applyAlignment="1">
      <alignment horizontal="right" vertical="center"/>
    </xf>
    <xf numFmtId="0" fontId="33" fillId="0" borderId="48" xfId="38" applyFont="1" applyBorder="1">
      <alignment vertical="center"/>
    </xf>
    <xf numFmtId="0" fontId="33" fillId="0" borderId="47" xfId="38" applyFont="1" applyBorder="1">
      <alignment vertical="center"/>
    </xf>
    <xf numFmtId="178" fontId="33" fillId="0" borderId="46" xfId="38" applyNumberFormat="1" applyFont="1" applyBorder="1">
      <alignment vertical="center"/>
    </xf>
    <xf numFmtId="178" fontId="33" fillId="0" borderId="45" xfId="38" applyNumberFormat="1" applyFont="1" applyBorder="1">
      <alignment vertical="center"/>
    </xf>
    <xf numFmtId="0" fontId="33" fillId="0" borderId="44" xfId="38" applyFont="1" applyBorder="1">
      <alignment vertical="center"/>
    </xf>
    <xf numFmtId="0" fontId="33" fillId="4" borderId="43" xfId="38" applyFont="1" applyFill="1" applyBorder="1" applyAlignment="1">
      <alignment horizontal="center" vertical="center" wrapText="1"/>
    </xf>
    <xf numFmtId="0" fontId="33" fillId="4" borderId="42" xfId="38" applyFont="1" applyFill="1" applyBorder="1" applyAlignment="1">
      <alignment horizontal="center" vertical="center"/>
    </xf>
    <xf numFmtId="38" fontId="33" fillId="0" borderId="41" xfId="39" applyFont="1" applyBorder="1" applyAlignment="1">
      <alignment horizontal="right" vertical="center"/>
    </xf>
    <xf numFmtId="0" fontId="33" fillId="0" borderId="40" xfId="38" applyFont="1" applyBorder="1" applyAlignment="1">
      <alignment horizontal="right" vertical="center"/>
    </xf>
    <xf numFmtId="0" fontId="33" fillId="0" borderId="40" xfId="38" applyFont="1" applyBorder="1">
      <alignment vertical="center"/>
    </xf>
    <xf numFmtId="0" fontId="33" fillId="0" borderId="39" xfId="38" applyFont="1" applyBorder="1">
      <alignment vertical="center"/>
    </xf>
    <xf numFmtId="38" fontId="33" fillId="0" borderId="38" xfId="39" applyFont="1" applyBorder="1" applyAlignment="1">
      <alignment horizontal="right" vertical="center"/>
    </xf>
    <xf numFmtId="0" fontId="33" fillId="0" borderId="38" xfId="38" applyFont="1" applyBorder="1" applyAlignment="1">
      <alignment horizontal="right" vertical="center"/>
    </xf>
    <xf numFmtId="0" fontId="33" fillId="0" borderId="37" xfId="38" applyFont="1" applyBorder="1" applyAlignment="1">
      <alignment horizontal="left" vertical="center"/>
    </xf>
    <xf numFmtId="0" fontId="33" fillId="0" borderId="36" xfId="38" applyFont="1" applyBorder="1">
      <alignment vertical="center"/>
    </xf>
    <xf numFmtId="0" fontId="33" fillId="0" borderId="35" xfId="38" applyFont="1" applyBorder="1">
      <alignment vertical="center"/>
    </xf>
    <xf numFmtId="0" fontId="33" fillId="0" borderId="0" xfId="38" applyFont="1" applyAlignment="1">
      <alignment horizontal="left" vertical="center" shrinkToFit="1"/>
    </xf>
    <xf numFmtId="0" fontId="33" fillId="0" borderId="4" xfId="38" applyFont="1" applyBorder="1" applyAlignment="1">
      <alignment horizontal="left" vertical="center" shrinkToFit="1"/>
    </xf>
    <xf numFmtId="0" fontId="33" fillId="0" borderId="5" xfId="38" applyFont="1" applyBorder="1" applyAlignment="1">
      <alignment horizontal="left" vertical="center" shrinkToFit="1"/>
    </xf>
    <xf numFmtId="0" fontId="33" fillId="0" borderId="7" xfId="38" applyFont="1" applyBorder="1" applyAlignment="1">
      <alignment horizontal="left" vertical="center" shrinkToFit="1"/>
    </xf>
    <xf numFmtId="0" fontId="33" fillId="0" borderId="21" xfId="38" applyFont="1" applyBorder="1" applyAlignment="1">
      <alignment horizontal="center" vertical="center"/>
    </xf>
    <xf numFmtId="0" fontId="33" fillId="0" borderId="26" xfId="38" applyFont="1" applyBorder="1" applyAlignment="1">
      <alignment horizontal="right" vertical="center"/>
    </xf>
    <xf numFmtId="0" fontId="34" fillId="0" borderId="25" xfId="38" applyFont="1" applyBorder="1">
      <alignment vertical="center"/>
    </xf>
    <xf numFmtId="0" fontId="34" fillId="0" borderId="21" xfId="38" applyFont="1" applyBorder="1">
      <alignment vertical="center"/>
    </xf>
    <xf numFmtId="0" fontId="33" fillId="0" borderId="18" xfId="38" applyFont="1" applyBorder="1" applyAlignment="1">
      <alignment horizontal="right" vertical="center"/>
    </xf>
    <xf numFmtId="0" fontId="34" fillId="0" borderId="17" xfId="38" applyFont="1" applyBorder="1">
      <alignment vertical="center"/>
    </xf>
    <xf numFmtId="0" fontId="33" fillId="0" borderId="19" xfId="38" applyFont="1" applyBorder="1" applyAlignment="1">
      <alignment horizontal="center" vertical="center"/>
    </xf>
    <xf numFmtId="0" fontId="33" fillId="0" borderId="18" xfId="38" applyFont="1" applyBorder="1" applyAlignment="1">
      <alignment horizontal="center" vertical="center"/>
    </xf>
    <xf numFmtId="0" fontId="33" fillId="0" borderId="17" xfId="38" applyFont="1" applyBorder="1" applyAlignment="1">
      <alignment horizontal="center" vertical="center"/>
    </xf>
    <xf numFmtId="0" fontId="33" fillId="4" borderId="0" xfId="38" applyFont="1" applyFill="1" applyAlignment="1">
      <alignment horizontal="center" vertical="center"/>
    </xf>
    <xf numFmtId="0" fontId="33" fillId="0" borderId="27" xfId="38" applyFont="1" applyBorder="1" applyAlignment="1">
      <alignment horizontal="center" vertical="center"/>
    </xf>
    <xf numFmtId="0" fontId="33" fillId="0" borderId="26" xfId="38" applyFont="1" applyBorder="1" applyAlignment="1">
      <alignment horizontal="center" vertical="center"/>
    </xf>
    <xf numFmtId="0" fontId="34" fillId="4" borderId="2" xfId="38" applyFont="1" applyFill="1" applyBorder="1" applyAlignment="1">
      <alignment horizontal="center" vertical="center"/>
    </xf>
    <xf numFmtId="0" fontId="34" fillId="4" borderId="10" xfId="38" applyFont="1" applyFill="1" applyBorder="1" applyAlignment="1">
      <alignment horizontal="center" vertical="center"/>
    </xf>
    <xf numFmtId="0" fontId="33" fillId="8" borderId="9" xfId="38" applyFont="1" applyFill="1" applyBorder="1" applyAlignment="1">
      <alignment horizontal="center" vertical="center"/>
    </xf>
    <xf numFmtId="0" fontId="33" fillId="8" borderId="10" xfId="38" applyFont="1" applyFill="1" applyBorder="1" applyAlignment="1">
      <alignment horizontal="center" vertical="center"/>
    </xf>
    <xf numFmtId="0" fontId="33" fillId="8" borderId="11" xfId="38" applyFont="1" applyFill="1" applyBorder="1" applyAlignment="1">
      <alignment horizontal="center" vertical="center"/>
    </xf>
    <xf numFmtId="0" fontId="33" fillId="7" borderId="6" xfId="38" applyFont="1" applyFill="1" applyBorder="1" applyAlignment="1">
      <alignment horizontal="center" vertical="center"/>
    </xf>
    <xf numFmtId="0" fontId="33" fillId="7" borderId="5" xfId="38" applyFont="1" applyFill="1" applyBorder="1" applyAlignment="1">
      <alignment horizontal="center" vertical="center"/>
    </xf>
    <xf numFmtId="0" fontId="33" fillId="7" borderId="7" xfId="38" applyFont="1" applyFill="1" applyBorder="1" applyAlignment="1">
      <alignment horizontal="center" vertical="center"/>
    </xf>
    <xf numFmtId="38" fontId="33" fillId="0" borderId="11" xfId="39" applyFont="1" applyBorder="1" applyAlignment="1">
      <alignment horizontal="right" vertical="center"/>
    </xf>
    <xf numFmtId="0" fontId="33" fillId="0" borderId="12" xfId="38" applyFont="1" applyBorder="1" applyAlignment="1">
      <alignment horizontal="right" vertical="center"/>
    </xf>
    <xf numFmtId="0" fontId="33" fillId="0" borderId="11" xfId="38" applyFont="1" applyBorder="1" applyAlignment="1">
      <alignment horizontal="right" vertical="center"/>
    </xf>
    <xf numFmtId="0" fontId="34" fillId="0" borderId="10" xfId="38" applyFont="1" applyBorder="1" applyAlignment="1">
      <alignment horizontal="center" vertical="center" shrinkToFit="1"/>
    </xf>
    <xf numFmtId="0" fontId="34" fillId="0" borderId="11" xfId="38" applyFont="1" applyBorder="1" applyAlignment="1">
      <alignment horizontal="center" vertical="center" shrinkToFit="1"/>
    </xf>
    <xf numFmtId="0" fontId="34" fillId="0" borderId="11" xfId="38" applyFont="1" applyBorder="1" applyAlignment="1">
      <alignment horizontal="right" vertical="center"/>
    </xf>
    <xf numFmtId="0" fontId="34" fillId="4" borderId="12" xfId="38" applyFont="1" applyFill="1" applyBorder="1" applyAlignment="1">
      <alignment horizontal="center" vertical="center" shrinkToFit="1"/>
    </xf>
    <xf numFmtId="0" fontId="33" fillId="4" borderId="12" xfId="38" applyFont="1" applyFill="1" applyBorder="1" applyAlignment="1">
      <alignment horizontal="center" vertical="center"/>
    </xf>
    <xf numFmtId="0" fontId="34" fillId="4" borderId="12" xfId="38" applyFont="1" applyFill="1" applyBorder="1" applyAlignment="1">
      <alignment horizontal="center" vertical="center"/>
    </xf>
    <xf numFmtId="0" fontId="34" fillId="4" borderId="12" xfId="38" applyFont="1" applyFill="1" applyBorder="1" applyAlignment="1">
      <alignment vertical="center" shrinkToFit="1"/>
    </xf>
    <xf numFmtId="0" fontId="33" fillId="4" borderId="12" xfId="38" applyFont="1" applyFill="1" applyBorder="1" applyAlignment="1">
      <alignment horizontal="center" vertical="center" textRotation="255"/>
    </xf>
    <xf numFmtId="0" fontId="34" fillId="4" borderId="12" xfId="38" applyFont="1" applyFill="1" applyBorder="1" applyAlignment="1">
      <alignment horizontal="center" vertical="center" textRotation="255"/>
    </xf>
    <xf numFmtId="38" fontId="33" fillId="0" borderId="12" xfId="39" applyFont="1" applyBorder="1" applyAlignment="1">
      <alignment horizontal="right" vertical="center"/>
    </xf>
    <xf numFmtId="38" fontId="33" fillId="0" borderId="10" xfId="39" applyFont="1" applyBorder="1" applyAlignment="1">
      <alignment horizontal="right" vertical="center"/>
    </xf>
    <xf numFmtId="0" fontId="33" fillId="7" borderId="9" xfId="38" applyFont="1" applyFill="1" applyBorder="1" applyAlignment="1">
      <alignment horizontal="center" vertical="center"/>
    </xf>
    <xf numFmtId="0" fontId="33" fillId="7" borderId="10" xfId="38" applyFont="1" applyFill="1" applyBorder="1" applyAlignment="1">
      <alignment horizontal="center" vertical="center"/>
    </xf>
    <xf numFmtId="0" fontId="33" fillId="7" borderId="11" xfId="38" applyFont="1" applyFill="1" applyBorder="1" applyAlignment="1">
      <alignment horizontal="center" vertical="center"/>
    </xf>
    <xf numFmtId="0" fontId="33" fillId="4" borderId="13" xfId="38" applyFont="1" applyFill="1" applyBorder="1" applyAlignment="1">
      <alignment horizontal="center" vertical="center" textRotation="255"/>
    </xf>
    <xf numFmtId="0" fontId="33" fillId="4" borderId="14" xfId="38" applyFont="1" applyFill="1" applyBorder="1" applyAlignment="1">
      <alignment horizontal="center" vertical="center" textRotation="255"/>
    </xf>
    <xf numFmtId="0" fontId="33" fillId="4" borderId="12" xfId="38" applyFont="1" applyFill="1" applyBorder="1" applyAlignment="1">
      <alignment horizontal="center" vertical="center" textRotation="255" shrinkToFit="1"/>
    </xf>
    <xf numFmtId="0" fontId="34" fillId="4" borderId="12" xfId="38" applyFont="1" applyFill="1" applyBorder="1" applyAlignment="1">
      <alignment horizontal="center" vertical="center" textRotation="255" shrinkToFit="1"/>
    </xf>
    <xf numFmtId="0" fontId="33" fillId="4" borderId="1" xfId="38" applyFont="1" applyFill="1" applyBorder="1" applyAlignment="1">
      <alignment horizontal="center" vertical="center" shrinkToFit="1"/>
    </xf>
    <xf numFmtId="0" fontId="34" fillId="4" borderId="8" xfId="38" applyFont="1" applyFill="1" applyBorder="1" applyAlignment="1">
      <alignment horizontal="center" vertical="center" shrinkToFit="1"/>
    </xf>
    <xf numFmtId="0" fontId="34" fillId="4" borderId="3" xfId="38" applyFont="1" applyFill="1" applyBorder="1" applyAlignment="1">
      <alignment horizontal="center" vertical="center" shrinkToFit="1"/>
    </xf>
    <xf numFmtId="0" fontId="34" fillId="4" borderId="4" xfId="38" applyFont="1" applyFill="1" applyBorder="1" applyAlignment="1">
      <alignment horizontal="center" vertical="center" shrinkToFit="1"/>
    </xf>
    <xf numFmtId="38" fontId="33" fillId="0" borderId="9" xfId="39" applyFont="1" applyBorder="1" applyAlignment="1">
      <alignment vertical="center"/>
    </xf>
    <xf numFmtId="38" fontId="33" fillId="0" borderId="10" xfId="39" applyFont="1" applyBorder="1" applyAlignment="1">
      <alignment vertical="center"/>
    </xf>
    <xf numFmtId="38" fontId="33" fillId="0" borderId="11" xfId="39" applyFont="1" applyBorder="1" applyAlignment="1">
      <alignment vertical="center"/>
    </xf>
    <xf numFmtId="0" fontId="33" fillId="0" borderId="12" xfId="38" applyFont="1" applyBorder="1">
      <alignment vertical="center"/>
    </xf>
    <xf numFmtId="38" fontId="33" fillId="0" borderId="12" xfId="39" applyFont="1" applyBorder="1" applyAlignment="1">
      <alignment vertical="center"/>
    </xf>
    <xf numFmtId="0" fontId="33" fillId="4" borderId="13" xfId="38" applyFont="1" applyFill="1" applyBorder="1" applyAlignment="1">
      <alignment horizontal="center" vertical="center" textRotation="255" shrinkToFit="1"/>
    </xf>
    <xf numFmtId="0" fontId="34" fillId="4" borderId="31" xfId="38" applyFont="1" applyFill="1" applyBorder="1" applyAlignment="1">
      <alignment horizontal="center" vertical="center" textRotation="255" shrinkToFit="1"/>
    </xf>
    <xf numFmtId="0" fontId="34" fillId="0" borderId="14" xfId="38" applyFont="1" applyBorder="1" applyAlignment="1">
      <alignment horizontal="center" vertical="center"/>
    </xf>
    <xf numFmtId="0" fontId="34" fillId="4" borderId="11" xfId="38" applyFont="1" applyFill="1" applyBorder="1" applyAlignment="1">
      <alignment horizontal="center" vertical="center"/>
    </xf>
    <xf numFmtId="0" fontId="34" fillId="4" borderId="8" xfId="38" applyFont="1" applyFill="1" applyBorder="1" applyAlignment="1">
      <alignment horizontal="center" vertical="center"/>
    </xf>
    <xf numFmtId="0" fontId="34" fillId="0" borderId="6" xfId="38" applyFont="1" applyBorder="1" applyAlignment="1">
      <alignment horizontal="center" vertical="center"/>
    </xf>
    <xf numFmtId="0" fontId="34" fillId="0" borderId="5" xfId="38" applyFont="1" applyBorder="1" applyAlignment="1">
      <alignment horizontal="center" vertical="center"/>
    </xf>
    <xf numFmtId="0" fontId="34" fillId="0" borderId="7" xfId="38" applyFont="1" applyBorder="1" applyAlignment="1">
      <alignment horizontal="center" vertical="center"/>
    </xf>
    <xf numFmtId="38" fontId="33" fillId="0" borderId="28" xfId="39" applyFont="1" applyBorder="1" applyAlignment="1">
      <alignment horizontal="right" vertical="center"/>
    </xf>
    <xf numFmtId="0" fontId="33" fillId="0" borderId="28" xfId="38" applyFont="1" applyBorder="1" applyAlignment="1">
      <alignment horizontal="right" vertical="center"/>
    </xf>
    <xf numFmtId="0" fontId="33" fillId="0" borderId="27" xfId="38" applyFont="1" applyBorder="1" applyAlignment="1">
      <alignment horizontal="right" vertical="center"/>
    </xf>
    <xf numFmtId="0" fontId="33" fillId="0" borderId="25" xfId="38" applyFont="1" applyBorder="1" applyAlignment="1">
      <alignment horizontal="right" vertical="center"/>
    </xf>
    <xf numFmtId="38" fontId="33" fillId="0" borderId="7" xfId="39" applyFont="1" applyBorder="1" applyAlignment="1">
      <alignment horizontal="right" vertical="center"/>
    </xf>
    <xf numFmtId="0" fontId="33" fillId="0" borderId="14" xfId="38" applyFont="1" applyBorder="1" applyAlignment="1">
      <alignment horizontal="right" vertical="center"/>
    </xf>
    <xf numFmtId="0" fontId="33" fillId="0" borderId="7" xfId="38" applyFont="1" applyBorder="1" applyAlignment="1">
      <alignment horizontal="right" vertical="center"/>
    </xf>
    <xf numFmtId="38" fontId="33" fillId="0" borderId="14" xfId="39" applyFont="1" applyBorder="1" applyAlignment="1">
      <alignment horizontal="right" vertical="center"/>
    </xf>
    <xf numFmtId="0" fontId="33" fillId="0" borderId="11" xfId="38" applyFont="1" applyBorder="1" applyAlignment="1">
      <alignment horizontal="right" vertical="center" shrinkToFit="1"/>
    </xf>
    <xf numFmtId="0" fontId="33" fillId="0" borderId="12" xfId="38" applyFont="1" applyBorder="1" applyAlignment="1">
      <alignment horizontal="right" vertical="center" shrinkToFit="1"/>
    </xf>
    <xf numFmtId="178" fontId="33" fillId="0" borderId="9" xfId="38" applyNumberFormat="1" applyFont="1" applyBorder="1">
      <alignment vertical="center"/>
    </xf>
    <xf numFmtId="178" fontId="33" fillId="0" borderId="10" xfId="38" applyNumberFormat="1" applyFont="1" applyBorder="1">
      <alignment vertical="center"/>
    </xf>
    <xf numFmtId="0" fontId="34" fillId="0" borderId="30" xfId="38" applyFont="1" applyBorder="1">
      <alignment vertical="center"/>
    </xf>
    <xf numFmtId="0" fontId="34" fillId="3" borderId="2" xfId="38" applyFont="1" applyFill="1" applyBorder="1" applyAlignment="1">
      <alignment horizontal="left" vertical="center"/>
    </xf>
    <xf numFmtId="0" fontId="34" fillId="3" borderId="8" xfId="38" applyFont="1" applyFill="1" applyBorder="1" applyAlignment="1">
      <alignment horizontal="left" vertical="center"/>
    </xf>
    <xf numFmtId="0" fontId="34" fillId="0" borderId="12" xfId="38" applyFont="1" applyBorder="1">
      <alignment vertical="center"/>
    </xf>
    <xf numFmtId="38" fontId="33" fillId="0" borderId="6" xfId="39" applyFont="1" applyBorder="1" applyAlignment="1">
      <alignment horizontal="right" vertical="center"/>
    </xf>
    <xf numFmtId="0" fontId="34" fillId="0" borderId="10" xfId="38" applyFont="1" applyBorder="1" applyAlignment="1">
      <alignment horizontal="center" vertical="center" wrapText="1"/>
    </xf>
    <xf numFmtId="0" fontId="34" fillId="0" borderId="11" xfId="38" applyFont="1" applyBorder="1" applyAlignment="1">
      <alignment horizontal="center" vertical="center" wrapText="1"/>
    </xf>
    <xf numFmtId="0" fontId="34" fillId="4" borderId="12" xfId="38" applyFont="1" applyFill="1" applyBorder="1">
      <alignment vertical="center"/>
    </xf>
    <xf numFmtId="0" fontId="42" fillId="4" borderId="1" xfId="38" applyFont="1" applyFill="1" applyBorder="1" applyAlignment="1">
      <alignment horizontal="center" vertical="center" shrinkToFit="1"/>
    </xf>
    <xf numFmtId="0" fontId="42" fillId="4" borderId="2" xfId="38" applyFont="1" applyFill="1" applyBorder="1" applyAlignment="1">
      <alignment horizontal="center" vertical="center" shrinkToFit="1"/>
    </xf>
    <xf numFmtId="0" fontId="42" fillId="4" borderId="6" xfId="38" applyFont="1" applyFill="1" applyBorder="1" applyAlignment="1">
      <alignment horizontal="center" vertical="center" shrinkToFit="1"/>
    </xf>
    <xf numFmtId="0" fontId="42" fillId="4" borderId="5" xfId="38" applyFont="1" applyFill="1" applyBorder="1" applyAlignment="1">
      <alignment horizontal="center" vertical="center" shrinkToFit="1"/>
    </xf>
    <xf numFmtId="0" fontId="42" fillId="4" borderId="12" xfId="38" applyFont="1" applyFill="1" applyBorder="1" applyAlignment="1">
      <alignment horizontal="center" vertical="center"/>
    </xf>
    <xf numFmtId="0" fontId="34" fillId="4" borderId="10" xfId="38" applyFont="1" applyFill="1" applyBorder="1" applyAlignment="1">
      <alignment horizontal="center" vertical="center" wrapText="1"/>
    </xf>
    <xf numFmtId="0" fontId="34" fillId="4" borderId="11" xfId="38" applyFont="1" applyFill="1" applyBorder="1" applyAlignment="1">
      <alignment horizontal="center" vertical="center" wrapText="1"/>
    </xf>
    <xf numFmtId="0" fontId="33" fillId="0" borderId="8" xfId="38" applyFont="1" applyBorder="1" applyAlignment="1">
      <alignment horizontal="right" vertical="center"/>
    </xf>
    <xf numFmtId="0" fontId="33" fillId="0" borderId="21" xfId="38" applyFont="1" applyBorder="1" applyAlignment="1">
      <alignment horizontal="right" vertical="center"/>
    </xf>
    <xf numFmtId="0" fontId="33" fillId="0" borderId="23" xfId="38" applyFont="1" applyBorder="1" applyAlignment="1">
      <alignment horizontal="right" vertical="center"/>
    </xf>
    <xf numFmtId="0" fontId="33" fillId="0" borderId="1" xfId="38" applyFont="1" applyBorder="1" applyAlignment="1">
      <alignment horizontal="right" vertical="center"/>
    </xf>
    <xf numFmtId="38" fontId="33" fillId="0" borderId="23" xfId="39" applyFont="1" applyBorder="1" applyAlignment="1">
      <alignment horizontal="right" vertical="center"/>
    </xf>
    <xf numFmtId="0" fontId="34" fillId="3" borderId="9" xfId="38" applyFont="1" applyFill="1" applyBorder="1" applyAlignment="1">
      <alignment horizontal="center" vertical="center"/>
    </xf>
    <xf numFmtId="0" fontId="34" fillId="3" borderId="10" xfId="38" applyFont="1" applyFill="1" applyBorder="1" applyAlignment="1">
      <alignment horizontal="center" vertical="center"/>
    </xf>
    <xf numFmtId="0" fontId="34" fillId="3" borderId="11" xfId="38" applyFont="1" applyFill="1" applyBorder="1" applyAlignment="1">
      <alignment horizontal="center" vertical="center"/>
    </xf>
    <xf numFmtId="38" fontId="33" fillId="0" borderId="18" xfId="39" applyFont="1" applyBorder="1" applyAlignment="1">
      <alignment horizontal="right" vertical="center"/>
    </xf>
    <xf numFmtId="38" fontId="33" fillId="0" borderId="19" xfId="39" applyFont="1" applyBorder="1" applyAlignment="1">
      <alignment horizontal="right" vertical="center"/>
    </xf>
    <xf numFmtId="0" fontId="33" fillId="0" borderId="17" xfId="38" applyFont="1" applyBorder="1" applyAlignment="1">
      <alignment horizontal="right" vertical="center"/>
    </xf>
    <xf numFmtId="0" fontId="33" fillId="0" borderId="19" xfId="38" applyFont="1" applyBorder="1" applyAlignment="1">
      <alignment horizontal="right" vertical="center"/>
    </xf>
    <xf numFmtId="0" fontId="33" fillId="0" borderId="16" xfId="38" applyFont="1" applyBorder="1" applyAlignment="1">
      <alignment horizontal="center" vertical="center"/>
    </xf>
    <xf numFmtId="0" fontId="34" fillId="0" borderId="16" xfId="38" applyFont="1" applyBorder="1">
      <alignment vertical="center"/>
    </xf>
    <xf numFmtId="0" fontId="34" fillId="0" borderId="15" xfId="38" applyFont="1" applyBorder="1">
      <alignment vertical="center"/>
    </xf>
    <xf numFmtId="38" fontId="33" fillId="0" borderId="1" xfId="39" applyFont="1" applyBorder="1" applyAlignment="1">
      <alignment horizontal="right" vertical="center"/>
    </xf>
    <xf numFmtId="0" fontId="43" fillId="6" borderId="0" xfId="38" applyFont="1" applyFill="1" applyAlignment="1">
      <alignment horizontal="center"/>
    </xf>
    <xf numFmtId="0" fontId="43" fillId="0" borderId="0" xfId="38" applyFont="1" applyAlignment="1">
      <alignment horizontal="center"/>
    </xf>
    <xf numFmtId="0" fontId="34" fillId="0" borderId="0" xfId="38" applyFont="1" applyAlignment="1"/>
    <xf numFmtId="38" fontId="39" fillId="4" borderId="9" xfId="38" applyNumberFormat="1" applyFont="1" applyFill="1" applyBorder="1" applyAlignment="1">
      <alignment horizontal="center" vertical="center"/>
    </xf>
    <xf numFmtId="38" fontId="39" fillId="4" borderId="60" xfId="38" applyNumberFormat="1" applyFont="1" applyFill="1" applyBorder="1" applyAlignment="1">
      <alignment horizontal="center" vertical="center"/>
    </xf>
    <xf numFmtId="0" fontId="47" fillId="4" borderId="11" xfId="38" applyFont="1" applyFill="1" applyBorder="1">
      <alignment vertical="center"/>
    </xf>
    <xf numFmtId="0" fontId="44" fillId="0" borderId="0" xfId="38" applyFont="1" applyAlignment="1">
      <alignment horizontal="center" vertical="center"/>
    </xf>
    <xf numFmtId="0" fontId="44" fillId="0" borderId="5" xfId="38" applyFont="1" applyBorder="1" applyAlignment="1">
      <alignment horizontal="center" vertical="center"/>
    </xf>
    <xf numFmtId="0" fontId="48" fillId="13" borderId="2" xfId="38" applyFont="1" applyFill="1" applyBorder="1" applyAlignment="1">
      <alignment horizontal="left" vertical="center"/>
    </xf>
    <xf numFmtId="0" fontId="48" fillId="13" borderId="8" xfId="38" applyFont="1" applyFill="1" applyBorder="1" applyAlignment="1">
      <alignment horizontal="left" vertical="center"/>
    </xf>
    <xf numFmtId="0" fontId="50" fillId="13" borderId="26" xfId="38" applyFont="1" applyFill="1" applyBorder="1" applyAlignment="1">
      <alignment horizontal="left" vertical="center"/>
    </xf>
    <xf numFmtId="0" fontId="50" fillId="13" borderId="25" xfId="38" applyFont="1" applyFill="1" applyBorder="1" applyAlignment="1">
      <alignment horizontal="left" vertical="center"/>
    </xf>
    <xf numFmtId="0" fontId="48" fillId="13" borderId="5" xfId="38" applyFont="1" applyFill="1" applyBorder="1" applyAlignment="1">
      <alignment horizontal="left" vertical="center"/>
    </xf>
    <xf numFmtId="0" fontId="48" fillId="13" borderId="7" xfId="38" applyFont="1" applyFill="1" applyBorder="1" applyAlignment="1">
      <alignment horizontal="left" vertical="center"/>
    </xf>
    <xf numFmtId="0" fontId="34" fillId="12" borderId="9" xfId="38" applyFont="1" applyFill="1" applyBorder="1" applyAlignment="1">
      <alignment horizontal="center" vertical="center"/>
    </xf>
    <xf numFmtId="0" fontId="34" fillId="12" borderId="10" xfId="38" applyFont="1" applyFill="1" applyBorder="1" applyAlignment="1">
      <alignment horizontal="center" vertical="center"/>
    </xf>
    <xf numFmtId="0" fontId="34" fillId="12" borderId="11" xfId="38" applyFont="1" applyFill="1" applyBorder="1">
      <alignment vertical="center"/>
    </xf>
    <xf numFmtId="0" fontId="33" fillId="12" borderId="9" xfId="38" applyFont="1" applyFill="1" applyBorder="1" applyAlignment="1">
      <alignment horizontal="center" vertical="center"/>
    </xf>
    <xf numFmtId="0" fontId="33" fillId="12" borderId="10" xfId="38" applyFont="1" applyFill="1" applyBorder="1" applyAlignment="1">
      <alignment horizontal="center" vertical="center"/>
    </xf>
    <xf numFmtId="0" fontId="34" fillId="12" borderId="11" xfId="38" applyFont="1" applyFill="1" applyBorder="1" applyAlignment="1">
      <alignment horizontal="center" vertical="center"/>
    </xf>
    <xf numFmtId="38" fontId="39" fillId="12" borderId="9" xfId="38" applyNumberFormat="1" applyFont="1" applyFill="1" applyBorder="1" applyAlignment="1">
      <alignment horizontal="center" vertical="center"/>
    </xf>
    <xf numFmtId="38" fontId="39" fillId="12" borderId="60" xfId="38" applyNumberFormat="1" applyFont="1" applyFill="1" applyBorder="1" applyAlignment="1">
      <alignment horizontal="center" vertical="center"/>
    </xf>
    <xf numFmtId="0" fontId="47" fillId="12" borderId="11" xfId="38" applyFont="1" applyFill="1" applyBorder="1">
      <alignment vertical="center"/>
    </xf>
    <xf numFmtId="0" fontId="39" fillId="0" borderId="0" xfId="38" applyFont="1" applyAlignment="1">
      <alignment horizontal="left" vertical="center"/>
    </xf>
    <xf numFmtId="0" fontId="34" fillId="11" borderId="9" xfId="38" applyFont="1" applyFill="1" applyBorder="1" applyAlignment="1">
      <alignment horizontal="center" vertical="center"/>
    </xf>
    <xf numFmtId="0" fontId="34" fillId="11" borderId="10" xfId="38" applyFont="1" applyFill="1" applyBorder="1" applyAlignment="1">
      <alignment horizontal="center" vertical="center"/>
    </xf>
    <xf numFmtId="0" fontId="34" fillId="11" borderId="11" xfId="38" applyFont="1" applyFill="1" applyBorder="1">
      <alignment vertical="center"/>
    </xf>
    <xf numFmtId="0" fontId="33" fillId="11" borderId="9" xfId="38" applyFont="1" applyFill="1" applyBorder="1" applyAlignment="1">
      <alignment horizontal="center" vertical="center"/>
    </xf>
    <xf numFmtId="0" fontId="33" fillId="11" borderId="10" xfId="38" applyFont="1" applyFill="1" applyBorder="1" applyAlignment="1">
      <alignment horizontal="center" vertical="center"/>
    </xf>
    <xf numFmtId="0" fontId="34" fillId="11" borderId="11" xfId="38" applyFont="1" applyFill="1" applyBorder="1" applyAlignment="1">
      <alignment horizontal="center" vertical="center"/>
    </xf>
    <xf numFmtId="38" fontId="39" fillId="11" borderId="9" xfId="38" applyNumberFormat="1" applyFont="1" applyFill="1" applyBorder="1" applyAlignment="1">
      <alignment horizontal="center" vertical="center"/>
    </xf>
    <xf numFmtId="38" fontId="39" fillId="11" borderId="60" xfId="38" applyNumberFormat="1" applyFont="1" applyFill="1" applyBorder="1" applyAlignment="1">
      <alignment horizontal="center" vertical="center"/>
    </xf>
    <xf numFmtId="0" fontId="47" fillId="11" borderId="11" xfId="38" applyFont="1" applyFill="1" applyBorder="1">
      <alignment vertical="center"/>
    </xf>
    <xf numFmtId="0" fontId="34" fillId="10" borderId="9" xfId="38" applyFont="1" applyFill="1" applyBorder="1" applyAlignment="1">
      <alignment horizontal="center" vertical="center"/>
    </xf>
    <xf numFmtId="0" fontId="34" fillId="10" borderId="10" xfId="38" applyFont="1" applyFill="1" applyBorder="1" applyAlignment="1">
      <alignment horizontal="center" vertical="center"/>
    </xf>
    <xf numFmtId="0" fontId="34" fillId="10" borderId="11" xfId="38" applyFont="1" applyFill="1" applyBorder="1">
      <alignment vertical="center"/>
    </xf>
    <xf numFmtId="0" fontId="33" fillId="10" borderId="9" xfId="38" applyFont="1" applyFill="1" applyBorder="1" applyAlignment="1">
      <alignment horizontal="center" vertical="center"/>
    </xf>
    <xf numFmtId="0" fontId="33" fillId="10" borderId="10" xfId="38" applyFont="1" applyFill="1" applyBorder="1" applyAlignment="1">
      <alignment horizontal="center" vertical="center"/>
    </xf>
    <xf numFmtId="0" fontId="34" fillId="10" borderId="11" xfId="38" applyFont="1" applyFill="1" applyBorder="1" applyAlignment="1">
      <alignment horizontal="center" vertical="center"/>
    </xf>
    <xf numFmtId="38" fontId="39" fillId="10" borderId="9" xfId="38" applyNumberFormat="1" applyFont="1" applyFill="1" applyBorder="1" applyAlignment="1">
      <alignment horizontal="center" vertical="center"/>
    </xf>
    <xf numFmtId="38" fontId="39" fillId="10" borderId="60" xfId="38" applyNumberFormat="1" applyFont="1" applyFill="1" applyBorder="1" applyAlignment="1">
      <alignment horizontal="center" vertical="center"/>
    </xf>
    <xf numFmtId="0" fontId="47" fillId="10" borderId="11" xfId="38" applyFont="1" applyFill="1" applyBorder="1">
      <alignment vertical="center"/>
    </xf>
    <xf numFmtId="38" fontId="39" fillId="4" borderId="12" xfId="38" applyNumberFormat="1" applyFont="1" applyFill="1" applyBorder="1" applyAlignment="1">
      <alignment horizontal="center" vertical="center"/>
    </xf>
    <xf numFmtId="0" fontId="33" fillId="12" borderId="11" xfId="38" applyFont="1" applyFill="1" applyBorder="1" applyAlignment="1">
      <alignment horizontal="center" vertical="center"/>
    </xf>
    <xf numFmtId="38" fontId="39" fillId="12" borderId="12" xfId="38" applyNumberFormat="1" applyFont="1" applyFill="1" applyBorder="1" applyAlignment="1">
      <alignment horizontal="center" vertical="center"/>
    </xf>
    <xf numFmtId="0" fontId="33" fillId="11" borderId="11" xfId="38" applyFont="1" applyFill="1" applyBorder="1" applyAlignment="1">
      <alignment horizontal="center" vertical="center"/>
    </xf>
    <xf numFmtId="38" fontId="39" fillId="11" borderId="12" xfId="38" applyNumberFormat="1" applyFont="1" applyFill="1" applyBorder="1" applyAlignment="1">
      <alignment horizontal="center" vertical="center"/>
    </xf>
    <xf numFmtId="0" fontId="33" fillId="10" borderId="11" xfId="38" applyFont="1" applyFill="1" applyBorder="1" applyAlignment="1">
      <alignment horizontal="center" vertical="center"/>
    </xf>
    <xf numFmtId="38" fontId="39" fillId="10" borderId="12" xfId="38" applyNumberFormat="1" applyFont="1" applyFill="1" applyBorder="1" applyAlignment="1">
      <alignment horizontal="center" vertical="center"/>
    </xf>
    <xf numFmtId="0" fontId="56" fillId="0" borderId="51" xfId="38" applyFont="1" applyBorder="1" applyAlignment="1">
      <alignment horizontal="center" vertical="center" wrapText="1"/>
    </xf>
    <xf numFmtId="0" fontId="56" fillId="0" borderId="22" xfId="38" applyFont="1" applyBorder="1" applyAlignment="1">
      <alignment horizontal="center" vertical="center" wrapText="1"/>
    </xf>
    <xf numFmtId="0" fontId="56" fillId="0" borderId="21" xfId="38" applyFont="1" applyBorder="1" applyAlignment="1">
      <alignment horizontal="center" vertical="center" wrapText="1"/>
    </xf>
    <xf numFmtId="0" fontId="56" fillId="0" borderId="77" xfId="38" applyFont="1" applyBorder="1" applyAlignment="1">
      <alignment horizontal="center" vertical="center" wrapText="1"/>
    </xf>
    <xf numFmtId="0" fontId="56" fillId="0" borderId="18" xfId="38" applyFont="1" applyBorder="1" applyAlignment="1">
      <alignment horizontal="center" vertical="center" wrapText="1"/>
    </xf>
    <xf numFmtId="0" fontId="56" fillId="0" borderId="17" xfId="38" applyFont="1" applyBorder="1" applyAlignment="1">
      <alignment horizontal="center" vertical="center" wrapText="1"/>
    </xf>
    <xf numFmtId="0" fontId="56" fillId="0" borderId="19" xfId="38" applyFont="1" applyBorder="1" applyAlignment="1">
      <alignment horizontal="center" vertical="center" wrapText="1"/>
    </xf>
    <xf numFmtId="0" fontId="59" fillId="0" borderId="0" xfId="38" applyFont="1" applyAlignment="1">
      <alignment horizontal="center" vertical="center"/>
    </xf>
    <xf numFmtId="0" fontId="56" fillId="8" borderId="9" xfId="38" applyFont="1" applyFill="1" applyBorder="1" applyAlignment="1">
      <alignment horizontal="center" vertical="center"/>
    </xf>
    <xf numFmtId="0" fontId="43" fillId="8" borderId="10" xfId="38" applyFont="1" applyFill="1" applyBorder="1" applyAlignment="1">
      <alignment horizontal="center" vertical="center"/>
    </xf>
    <xf numFmtId="0" fontId="43" fillId="8" borderId="11" xfId="38" applyFont="1" applyFill="1" applyBorder="1" applyAlignment="1">
      <alignment horizontal="center" vertical="center"/>
    </xf>
    <xf numFmtId="0" fontId="56" fillId="0" borderId="80" xfId="38" applyFont="1" applyBorder="1" applyAlignment="1">
      <alignment horizontal="center" vertical="center" wrapText="1"/>
    </xf>
    <xf numFmtId="0" fontId="56" fillId="0" borderId="26" xfId="38" applyFont="1" applyBorder="1" applyAlignment="1">
      <alignment horizontal="center" vertical="center" wrapText="1"/>
    </xf>
    <xf numFmtId="0" fontId="56" fillId="0" borderId="25" xfId="38" applyFont="1" applyBorder="1" applyAlignment="1">
      <alignment horizontal="center" vertical="center" wrapText="1"/>
    </xf>
    <xf numFmtId="0" fontId="56" fillId="0" borderId="23" xfId="38" applyFont="1" applyBorder="1" applyAlignment="1">
      <alignment horizontal="center" vertical="center" wrapText="1"/>
    </xf>
    <xf numFmtId="0" fontId="56" fillId="0" borderId="27" xfId="38" applyFont="1" applyBorder="1" applyAlignment="1">
      <alignment horizontal="center" vertical="center" wrapText="1"/>
    </xf>
    <xf numFmtId="0" fontId="57" fillId="0" borderId="0" xfId="38" applyFont="1" applyAlignment="1">
      <alignment horizontal="center" vertical="center"/>
    </xf>
    <xf numFmtId="0" fontId="66" fillId="0" borderId="0" xfId="42" applyFont="1" applyAlignment="1">
      <alignment horizontal="left" vertical="center" wrapText="1"/>
    </xf>
    <xf numFmtId="0" fontId="65" fillId="0" borderId="0" xfId="42" applyFont="1" applyAlignment="1">
      <alignment horizontal="center" vertical="center"/>
    </xf>
    <xf numFmtId="0" fontId="67" fillId="0" borderId="0" xfId="42" applyFont="1" applyAlignment="1">
      <alignment horizontal="center" vertical="center"/>
    </xf>
    <xf numFmtId="0" fontId="65" fillId="0" borderId="12" xfId="42" applyFont="1" applyBorder="1" applyAlignment="1">
      <alignment horizontal="center" vertical="center" wrapText="1"/>
    </xf>
    <xf numFmtId="0" fontId="65" fillId="0" borderId="12" xfId="42" applyFont="1" applyBorder="1" applyAlignment="1">
      <alignment horizontal="left" vertical="center" wrapText="1"/>
    </xf>
    <xf numFmtId="0" fontId="63" fillId="0" borderId="12" xfId="42" applyFont="1" applyBorder="1" applyAlignment="1">
      <alignment horizontal="left" vertical="center" wrapText="1"/>
    </xf>
    <xf numFmtId="0" fontId="1" fillId="0" borderId="12" xfId="42" applyBorder="1" applyAlignment="1">
      <alignment horizontal="left" vertical="center" wrapText="1"/>
    </xf>
    <xf numFmtId="0" fontId="63" fillId="0" borderId="1" xfId="42" applyFont="1" applyBorder="1" applyAlignment="1">
      <alignment horizontal="left" vertical="center" wrapText="1"/>
    </xf>
    <xf numFmtId="0" fontId="63" fillId="0" borderId="2" xfId="42" applyFont="1" applyBorder="1" applyAlignment="1">
      <alignment horizontal="left" vertical="center" wrapText="1"/>
    </xf>
    <xf numFmtId="0" fontId="63" fillId="0" borderId="8" xfId="42" applyFont="1" applyBorder="1" applyAlignment="1">
      <alignment horizontal="left" vertical="center" wrapText="1"/>
    </xf>
    <xf numFmtId="0" fontId="63" fillId="0" borderId="3" xfId="42" applyFont="1" applyBorder="1" applyAlignment="1">
      <alignment horizontal="center" vertical="center" wrapText="1"/>
    </xf>
    <xf numFmtId="0" fontId="63" fillId="0" borderId="0" xfId="42" applyFont="1" applyAlignment="1">
      <alignment horizontal="center" vertical="center" wrapText="1"/>
    </xf>
    <xf numFmtId="0" fontId="63" fillId="0" borderId="4" xfId="42" applyFont="1" applyBorder="1" applyAlignment="1">
      <alignment horizontal="center" vertical="center" wrapText="1"/>
    </xf>
    <xf numFmtId="0" fontId="63" fillId="0" borderId="6" xfId="42" applyFont="1" applyBorder="1" applyAlignment="1">
      <alignment horizontal="center" vertical="center" wrapText="1"/>
    </xf>
    <xf numFmtId="0" fontId="63" fillId="0" borderId="5" xfId="42" applyFont="1" applyBorder="1" applyAlignment="1">
      <alignment horizontal="center" vertical="center" wrapText="1"/>
    </xf>
    <xf numFmtId="0" fontId="63" fillId="0" borderId="7" xfId="42" applyFont="1" applyBorder="1" applyAlignment="1">
      <alignment horizontal="center" vertical="center" wrapText="1"/>
    </xf>
    <xf numFmtId="0" fontId="0" fillId="2" borderId="1" xfId="5" applyFont="1" applyFill="1" applyBorder="1" applyAlignment="1">
      <alignment horizontal="left" vertical="top" wrapText="1"/>
    </xf>
    <xf numFmtId="0" fontId="0" fillId="2" borderId="2" xfId="5" applyFont="1" applyFill="1" applyBorder="1" applyAlignment="1">
      <alignment horizontal="left" vertical="top"/>
    </xf>
    <xf numFmtId="0" fontId="0" fillId="2" borderId="8" xfId="5" applyFont="1" applyFill="1" applyBorder="1" applyAlignment="1">
      <alignment horizontal="left" vertical="top"/>
    </xf>
    <xf numFmtId="0" fontId="0" fillId="2" borderId="3" xfId="5" applyFont="1" applyFill="1" applyBorder="1" applyAlignment="1">
      <alignment horizontal="left" vertical="top"/>
    </xf>
    <xf numFmtId="0" fontId="0" fillId="2" borderId="0" xfId="5" applyFont="1" applyFill="1" applyAlignment="1">
      <alignment horizontal="left" vertical="top"/>
    </xf>
    <xf numFmtId="0" fontId="0" fillId="2" borderId="4" xfId="5" applyFont="1" applyFill="1" applyBorder="1" applyAlignment="1">
      <alignment horizontal="left" vertical="top"/>
    </xf>
    <xf numFmtId="0" fontId="0" fillId="2" borderId="6" xfId="5" applyFont="1" applyFill="1" applyBorder="1" applyAlignment="1">
      <alignment horizontal="left" vertical="top"/>
    </xf>
    <xf numFmtId="0" fontId="0" fillId="2" borderId="5" xfId="5" applyFont="1" applyFill="1" applyBorder="1" applyAlignment="1">
      <alignment horizontal="left" vertical="top"/>
    </xf>
    <xf numFmtId="0" fontId="0" fillId="2" borderId="7" xfId="5" applyFont="1" applyFill="1" applyBorder="1" applyAlignment="1">
      <alignment horizontal="left" vertical="top"/>
    </xf>
    <xf numFmtId="0" fontId="19" fillId="2" borderId="3" xfId="4" applyFill="1" applyBorder="1" applyAlignment="1">
      <alignment horizontal="center"/>
    </xf>
    <xf numFmtId="0" fontId="19" fillId="2" borderId="0" xfId="4" applyFill="1" applyAlignment="1">
      <alignment horizontal="center"/>
    </xf>
    <xf numFmtId="0" fontId="19" fillId="2" borderId="4" xfId="4" applyFill="1" applyBorder="1" applyAlignment="1">
      <alignment horizontal="center"/>
    </xf>
    <xf numFmtId="0" fontId="19" fillId="2" borderId="9" xfId="4" applyFill="1" applyBorder="1" applyAlignment="1">
      <alignment horizontal="center" vertical="center"/>
    </xf>
    <xf numFmtId="0" fontId="19" fillId="2" borderId="10" xfId="4" applyFill="1" applyBorder="1" applyAlignment="1">
      <alignment horizontal="center" vertical="center"/>
    </xf>
    <xf numFmtId="0" fontId="19" fillId="2" borderId="11" xfId="4" applyFill="1" applyBorder="1" applyAlignment="1">
      <alignment horizontal="center" vertical="center"/>
    </xf>
    <xf numFmtId="0" fontId="19" fillId="2" borderId="1" xfId="4" applyFill="1" applyBorder="1" applyAlignment="1">
      <alignment horizontal="center" vertical="center"/>
    </xf>
    <xf numFmtId="0" fontId="19" fillId="2" borderId="2" xfId="4" applyFill="1" applyBorder="1" applyAlignment="1">
      <alignment horizontal="center" vertical="center"/>
    </xf>
    <xf numFmtId="0" fontId="19" fillId="2" borderId="8" xfId="4" applyFill="1" applyBorder="1" applyAlignment="1">
      <alignment horizontal="center" vertical="center"/>
    </xf>
    <xf numFmtId="0" fontId="19" fillId="2" borderId="6" xfId="4" applyFill="1" applyBorder="1" applyAlignment="1">
      <alignment horizontal="center" vertical="center"/>
    </xf>
    <xf numFmtId="0" fontId="19" fillId="2" borderId="5" xfId="4" applyFill="1" applyBorder="1" applyAlignment="1">
      <alignment horizontal="center" vertical="center"/>
    </xf>
    <xf numFmtId="0" fontId="19" fillId="2" borderId="7" xfId="4" applyFill="1" applyBorder="1" applyAlignment="1">
      <alignment horizontal="center" vertical="center"/>
    </xf>
    <xf numFmtId="38" fontId="0" fillId="2" borderId="1" xfId="3" applyFont="1" applyFill="1" applyBorder="1" applyAlignment="1">
      <alignment horizontal="right"/>
    </xf>
    <xf numFmtId="38" fontId="0" fillId="2" borderId="2" xfId="3" applyFont="1" applyFill="1" applyBorder="1" applyAlignment="1">
      <alignment horizontal="right"/>
    </xf>
    <xf numFmtId="38" fontId="0" fillId="2" borderId="3" xfId="3" applyFont="1" applyFill="1" applyBorder="1" applyAlignment="1">
      <alignment horizontal="right"/>
    </xf>
    <xf numFmtId="38" fontId="0" fillId="2" borderId="0" xfId="3" applyFont="1" applyFill="1" applyBorder="1" applyAlignment="1">
      <alignment horizontal="right"/>
    </xf>
    <xf numFmtId="38" fontId="0" fillId="2" borderId="6" xfId="3" applyFont="1" applyFill="1" applyBorder="1" applyAlignment="1">
      <alignment horizontal="right"/>
    </xf>
    <xf numFmtId="38" fontId="0" fillId="2" borderId="5" xfId="3" applyFont="1" applyFill="1" applyBorder="1" applyAlignment="1">
      <alignment horizontal="right"/>
    </xf>
    <xf numFmtId="38" fontId="25" fillId="2" borderId="2" xfId="3" applyFont="1" applyFill="1" applyBorder="1" applyAlignment="1">
      <alignment horizontal="right"/>
    </xf>
    <xf numFmtId="38" fontId="25" fillId="2" borderId="8" xfId="3" applyFont="1" applyFill="1" applyBorder="1" applyAlignment="1">
      <alignment horizontal="right"/>
    </xf>
    <xf numFmtId="38" fontId="25" fillId="2" borderId="0" xfId="3" applyFont="1" applyFill="1" applyBorder="1" applyAlignment="1">
      <alignment horizontal="right"/>
    </xf>
    <xf numFmtId="38" fontId="25" fillId="2" borderId="4" xfId="3" applyFont="1" applyFill="1" applyBorder="1" applyAlignment="1">
      <alignment horizontal="right"/>
    </xf>
    <xf numFmtId="38" fontId="25" fillId="2" borderId="5" xfId="3" applyFont="1" applyFill="1" applyBorder="1" applyAlignment="1">
      <alignment horizontal="right"/>
    </xf>
    <xf numFmtId="38" fontId="25" fillId="2" borderId="7" xfId="3" applyFont="1" applyFill="1" applyBorder="1" applyAlignment="1">
      <alignment horizontal="right"/>
    </xf>
    <xf numFmtId="38" fontId="22" fillId="2" borderId="3" xfId="3" applyFont="1" applyFill="1" applyBorder="1" applyAlignment="1">
      <alignment horizontal="center"/>
    </xf>
    <xf numFmtId="38" fontId="22" fillId="2" borderId="0" xfId="3" applyFont="1" applyFill="1" applyBorder="1" applyAlignment="1">
      <alignment horizontal="center"/>
    </xf>
    <xf numFmtId="38" fontId="22" fillId="2" borderId="4" xfId="3" applyFont="1" applyFill="1" applyBorder="1" applyAlignment="1">
      <alignment horizontal="center"/>
    </xf>
    <xf numFmtId="0" fontId="19" fillId="0" borderId="1" xfId="4" applyBorder="1" applyAlignment="1">
      <alignment horizontal="center" vertical="center" wrapText="1"/>
    </xf>
    <xf numFmtId="0" fontId="19" fillId="0" borderId="2" xfId="4" applyBorder="1" applyAlignment="1">
      <alignment horizontal="center" vertical="center"/>
    </xf>
    <xf numFmtId="0" fontId="19" fillId="0" borderId="8" xfId="4" applyBorder="1" applyAlignment="1">
      <alignment horizontal="center" vertical="center"/>
    </xf>
    <xf numFmtId="0" fontId="19" fillId="0" borderId="3" xfId="4" applyBorder="1" applyAlignment="1">
      <alignment horizontal="center" vertical="center"/>
    </xf>
    <xf numFmtId="0" fontId="19" fillId="0" borderId="0" xfId="4" applyAlignment="1">
      <alignment horizontal="center" vertical="center"/>
    </xf>
    <xf numFmtId="0" fontId="19" fillId="0" borderId="4" xfId="4" applyBorder="1" applyAlignment="1">
      <alignment horizontal="center" vertical="center"/>
    </xf>
    <xf numFmtId="0" fontId="22" fillId="2" borderId="9" xfId="4" applyFont="1" applyFill="1" applyBorder="1" applyAlignment="1">
      <alignment horizontal="center" vertical="top"/>
    </xf>
    <xf numFmtId="0" fontId="22" fillId="2" borderId="10" xfId="4" applyFont="1" applyFill="1" applyBorder="1" applyAlignment="1">
      <alignment horizontal="center" vertical="top"/>
    </xf>
    <xf numFmtId="0" fontId="22" fillId="2" borderId="11" xfId="4" applyFont="1" applyFill="1" applyBorder="1" applyAlignment="1">
      <alignment horizontal="center" vertical="top"/>
    </xf>
    <xf numFmtId="0" fontId="22" fillId="2" borderId="9" xfId="4" applyFont="1" applyFill="1" applyBorder="1" applyAlignment="1">
      <alignment horizontal="center" vertical="top" wrapText="1"/>
    </xf>
    <xf numFmtId="38" fontId="25" fillId="2" borderId="3" xfId="3" applyFont="1" applyFill="1" applyBorder="1" applyAlignment="1">
      <alignment horizontal="right"/>
    </xf>
    <xf numFmtId="38" fontId="24" fillId="2" borderId="9" xfId="3" applyFont="1" applyFill="1" applyBorder="1" applyAlignment="1">
      <alignment horizontal="center" vertical="center"/>
    </xf>
    <xf numFmtId="38" fontId="24" fillId="2" borderId="10" xfId="3" applyFont="1" applyFill="1" applyBorder="1" applyAlignment="1">
      <alignment horizontal="center" vertical="center"/>
    </xf>
    <xf numFmtId="38" fontId="24" fillId="2" borderId="11" xfId="3" applyFont="1" applyFill="1" applyBorder="1" applyAlignment="1">
      <alignment horizontal="center" vertical="center"/>
    </xf>
    <xf numFmtId="38" fontId="0" fillId="2" borderId="1" xfId="3" applyFont="1" applyFill="1" applyBorder="1" applyAlignment="1">
      <alignment horizontal="center" vertical="center"/>
    </xf>
    <xf numFmtId="38" fontId="0" fillId="2" borderId="2" xfId="3" applyFont="1" applyFill="1" applyBorder="1" applyAlignment="1">
      <alignment horizontal="center" vertical="center"/>
    </xf>
    <xf numFmtId="0" fontId="23" fillId="2" borderId="2" xfId="4" applyFont="1" applyFill="1" applyBorder="1" applyAlignment="1">
      <alignment horizontal="center" vertical="center" shrinkToFit="1"/>
    </xf>
    <xf numFmtId="0" fontId="22" fillId="2" borderId="2" xfId="4" applyFont="1" applyFill="1" applyBorder="1" applyAlignment="1">
      <alignment horizontal="center" vertical="center"/>
    </xf>
    <xf numFmtId="38" fontId="0" fillId="2" borderId="2" xfId="3" applyFont="1" applyFill="1" applyBorder="1" applyAlignment="1">
      <alignment horizontal="right" vertical="center"/>
    </xf>
    <xf numFmtId="0" fontId="25" fillId="2" borderId="3" xfId="4" applyFont="1" applyFill="1" applyBorder="1" applyAlignment="1">
      <alignment horizontal="right"/>
    </xf>
    <xf numFmtId="0" fontId="25" fillId="2" borderId="0" xfId="4" applyFont="1" applyFill="1" applyAlignment="1">
      <alignment horizontal="right"/>
    </xf>
    <xf numFmtId="0" fontId="19" fillId="2" borderId="1" xfId="4" applyFill="1" applyBorder="1" applyAlignment="1">
      <alignment horizontal="center" vertical="center" wrapText="1"/>
    </xf>
    <xf numFmtId="0" fontId="19" fillId="2" borderId="2" xfId="4" applyFill="1" applyBorder="1" applyAlignment="1">
      <alignment horizontal="center" vertical="center" wrapText="1"/>
    </xf>
    <xf numFmtId="0" fontId="19" fillId="2" borderId="6" xfId="4" applyFill="1" applyBorder="1" applyAlignment="1">
      <alignment horizontal="center" vertical="center" wrapText="1"/>
    </xf>
    <xf numFmtId="0" fontId="19" fillId="2" borderId="5" xfId="4" applyFill="1" applyBorder="1" applyAlignment="1">
      <alignment horizontal="center" vertical="center" wrapText="1"/>
    </xf>
    <xf numFmtId="0" fontId="19" fillId="2" borderId="9" xfId="4" applyFill="1" applyBorder="1" applyAlignment="1">
      <alignment horizontal="left" vertical="center"/>
    </xf>
    <xf numFmtId="0" fontId="19" fillId="2" borderId="10" xfId="4" applyFill="1" applyBorder="1" applyAlignment="1">
      <alignment horizontal="left" vertical="center"/>
    </xf>
    <xf numFmtId="0" fontId="19" fillId="2" borderId="11" xfId="4" applyFill="1" applyBorder="1" applyAlignment="1">
      <alignment horizontal="left" vertical="center"/>
    </xf>
    <xf numFmtId="0" fontId="22" fillId="2" borderId="0" xfId="4" applyFont="1" applyFill="1" applyAlignment="1">
      <alignment horizontal="left" wrapText="1"/>
    </xf>
    <xf numFmtId="0" fontId="22" fillId="2" borderId="0" xfId="4" applyFont="1" applyFill="1" applyAlignment="1">
      <alignment horizontal="left"/>
    </xf>
  </cellXfs>
  <cellStyles count="43">
    <cellStyle name="Excel Built-in Comma [0]" xfId="41" xr:uid="{84DAFB5A-E99C-4DE0-942B-82B73D06FEC2}"/>
    <cellStyle name="パーセント 2" xfId="32" xr:uid="{8F26D45A-C0B4-46AE-8EEA-5C389503C772}"/>
    <cellStyle name="パーセント 2 2" xfId="40" xr:uid="{08936025-0C0C-4521-A0FA-A0207BF5C624}"/>
    <cellStyle name="桁区切り 2" xfId="3" xr:uid="{00000000-0005-0000-0000-000001000000}"/>
    <cellStyle name="桁区切り 2 2" xfId="33" xr:uid="{7FD4FB3B-1C34-43FD-B8BC-3234C4747D3D}"/>
    <cellStyle name="桁区切り 3" xfId="31" xr:uid="{E1E78025-FD86-4454-A5E8-559A22A68342}"/>
    <cellStyle name="桁区切り 4" xfId="39" xr:uid="{0B449A10-A4CA-4B41-94E5-B635605C7C2B}"/>
    <cellStyle name="標準" xfId="0" builtinId="0"/>
    <cellStyle name="標準 2" xfId="1" xr:uid="{00000000-0005-0000-0000-000003000000}"/>
    <cellStyle name="標準 2 2" xfId="5" xr:uid="{00000000-0005-0000-0000-000004000000}"/>
    <cellStyle name="標準 2 3" xfId="17" xr:uid="{68DFD38A-95AD-4EC8-AE3D-46B4C754A61E}"/>
    <cellStyle name="標準 2 4" xfId="18" xr:uid="{E82D87B8-2A77-45A4-8D08-5F7B31E8D62A}"/>
    <cellStyle name="標準 3" xfId="4" xr:uid="{00000000-0005-0000-0000-000005000000}"/>
    <cellStyle name="標準 4" xfId="6" xr:uid="{00000000-0005-0000-0000-000006000000}"/>
    <cellStyle name="標準 4 2" xfId="8" xr:uid="{00000000-0005-0000-0000-000007000000}"/>
    <cellStyle name="標準 4 2 2" xfId="10" xr:uid="{00000000-0005-0000-0000-000008000000}"/>
    <cellStyle name="標準 4 2 2 2" xfId="24" xr:uid="{D3258273-CFE9-4CDB-9B60-A5E8D785CA8D}"/>
    <cellStyle name="標準 4 2 3" xfId="14" xr:uid="{00000000-0005-0000-0000-000009000000}"/>
    <cellStyle name="標準 4 2 3 2" xfId="20" xr:uid="{F7D418F9-08EC-4638-B9E4-EE58228213E5}"/>
    <cellStyle name="標準 4 2 3 2 2" xfId="30" xr:uid="{D05A71F6-DB30-4A2D-A554-B9B808D67FC1}"/>
    <cellStyle name="標準 4 2 3 2 3" xfId="36" xr:uid="{A0654846-0FFA-40B2-B63D-C9F19939EA03}"/>
    <cellStyle name="標準 4 2 3 3" xfId="28" xr:uid="{B72FE657-B61B-4691-9F73-2A0223CBCA88}"/>
    <cellStyle name="標準 4 2 3 4" xfId="34" xr:uid="{8117E4B7-53EE-4248-8718-0372CA3CCB2A}"/>
    <cellStyle name="標準 4 2 3 4 2" xfId="37" xr:uid="{D7036E2D-E4F3-4390-B6EC-68EFC0BDCAD4}"/>
    <cellStyle name="標準 4 2 4" xfId="23" xr:uid="{09AA8C5F-7143-404D-BEE7-40E0338CC442}"/>
    <cellStyle name="標準 4 3" xfId="12" xr:uid="{00000000-0005-0000-0000-00000A000000}"/>
    <cellStyle name="標準 4 3 2" xfId="19" xr:uid="{FA7D040E-785B-474B-AE42-96BBF672A90D}"/>
    <cellStyle name="標準 4 3 2 2" xfId="29" xr:uid="{BE03C4A4-4189-4BC1-A1E7-E2B6008A87C6}"/>
    <cellStyle name="標準 4 3 2 3" xfId="35" xr:uid="{7A26D2E8-E2A9-4460-809F-36E0EA512E7B}"/>
    <cellStyle name="標準 4 3 3" xfId="26" xr:uid="{33640F88-E622-4779-82AA-EFA985FB27BC}"/>
    <cellStyle name="標準 4 4" xfId="21" xr:uid="{1BD9A950-5EDA-404C-8075-78F858610CF5}"/>
    <cellStyle name="標準 5" xfId="7" xr:uid="{00000000-0005-0000-0000-00000B000000}"/>
    <cellStyle name="標準 5 2" xfId="11" xr:uid="{00000000-0005-0000-0000-00000C000000}"/>
    <cellStyle name="標準 5 2 2" xfId="13" xr:uid="{00000000-0005-0000-0000-00000D000000}"/>
    <cellStyle name="標準 5 2 2 2" xfId="27" xr:uid="{EE7B359B-3CE6-4413-86CC-824FF67FF535}"/>
    <cellStyle name="標準 5 2 3" xfId="25" xr:uid="{D8D8A516-1026-4336-95C4-8FF255C9B1F5}"/>
    <cellStyle name="標準 5 3" xfId="22" xr:uid="{FF17172F-803D-49E7-9ED0-C8B6F6062518}"/>
    <cellStyle name="標準 6" xfId="9" xr:uid="{00000000-0005-0000-0000-00000E000000}"/>
    <cellStyle name="標準 7" xfId="15" xr:uid="{00000000-0005-0000-0000-00000F000000}"/>
    <cellStyle name="標準 7 2" xfId="16" xr:uid="{F7522995-E569-46F4-BE7F-879A484EF4A5}"/>
    <cellStyle name="標準 8" xfId="38" xr:uid="{34036108-F237-451B-BE77-3D03318B9111}"/>
    <cellStyle name="標準 9" xfId="42" xr:uid="{9A13A917-4002-4195-AFE7-C50E079DF433}"/>
    <cellStyle name="未定義" xfId="2" xr:uid="{00000000-0005-0000-0000-000010000000}"/>
  </cellStyles>
  <dxfs count="0"/>
  <tableStyles count="0" defaultTableStyle="TableStyleMedium9" defaultPivotStyle="PivotStyleLight16"/>
  <colors>
    <mruColors>
      <color rgb="FFFFFF99"/>
      <color rgb="FFEDF7F9"/>
      <color rgb="FFFFFF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28</xdr:row>
          <xdr:rowOff>0</xdr:rowOff>
        </xdr:from>
        <xdr:to>
          <xdr:col>2</xdr:col>
          <xdr:colOff>104775</xdr:colOff>
          <xdr:row>28</xdr:row>
          <xdr:rowOff>371475</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1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28</xdr:row>
          <xdr:rowOff>0</xdr:rowOff>
        </xdr:from>
        <xdr:to>
          <xdr:col>12</xdr:col>
          <xdr:colOff>104775</xdr:colOff>
          <xdr:row>28</xdr:row>
          <xdr:rowOff>371475</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1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28</xdr:row>
          <xdr:rowOff>0</xdr:rowOff>
        </xdr:from>
        <xdr:to>
          <xdr:col>22</xdr:col>
          <xdr:colOff>104775</xdr:colOff>
          <xdr:row>28</xdr:row>
          <xdr:rowOff>371475</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1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29</xdr:row>
          <xdr:rowOff>0</xdr:rowOff>
        </xdr:from>
        <xdr:to>
          <xdr:col>31</xdr:col>
          <xdr:colOff>104775</xdr:colOff>
          <xdr:row>29</xdr:row>
          <xdr:rowOff>371475</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1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29</xdr:row>
          <xdr:rowOff>0</xdr:rowOff>
        </xdr:from>
        <xdr:to>
          <xdr:col>22</xdr:col>
          <xdr:colOff>104775</xdr:colOff>
          <xdr:row>29</xdr:row>
          <xdr:rowOff>371475</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1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29</xdr:row>
          <xdr:rowOff>0</xdr:rowOff>
        </xdr:from>
        <xdr:to>
          <xdr:col>22</xdr:col>
          <xdr:colOff>104775</xdr:colOff>
          <xdr:row>29</xdr:row>
          <xdr:rowOff>371475</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1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29</xdr:row>
          <xdr:rowOff>0</xdr:rowOff>
        </xdr:from>
        <xdr:to>
          <xdr:col>12</xdr:col>
          <xdr:colOff>104775</xdr:colOff>
          <xdr:row>29</xdr:row>
          <xdr:rowOff>371475</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1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29</xdr:row>
          <xdr:rowOff>0</xdr:rowOff>
        </xdr:from>
        <xdr:to>
          <xdr:col>2</xdr:col>
          <xdr:colOff>104775</xdr:colOff>
          <xdr:row>29</xdr:row>
          <xdr:rowOff>371475</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1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30</xdr:row>
          <xdr:rowOff>0</xdr:rowOff>
        </xdr:from>
        <xdr:to>
          <xdr:col>2</xdr:col>
          <xdr:colOff>104775</xdr:colOff>
          <xdr:row>30</xdr:row>
          <xdr:rowOff>371475</xdr:rowOff>
        </xdr:to>
        <xdr:sp macro="" textlink="">
          <xdr:nvSpPr>
            <xdr:cNvPr id="20489" name="Check Box 9" hidden="1">
              <a:extLst>
                <a:ext uri="{63B3BB69-23CF-44E3-9099-C40C66FF867C}">
                  <a14:compatExt spid="_x0000_s20489"/>
                </a:ext>
                <a:ext uri="{FF2B5EF4-FFF2-40B4-BE49-F238E27FC236}">
                  <a16:creationId xmlns:a16="http://schemas.microsoft.com/office/drawing/2014/main" id="{00000000-0008-0000-0100-00000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30</xdr:row>
          <xdr:rowOff>0</xdr:rowOff>
        </xdr:from>
        <xdr:to>
          <xdr:col>12</xdr:col>
          <xdr:colOff>104775</xdr:colOff>
          <xdr:row>30</xdr:row>
          <xdr:rowOff>371475</xdr:rowOff>
        </xdr:to>
        <xdr:sp macro="" textlink="">
          <xdr:nvSpPr>
            <xdr:cNvPr id="20490" name="Check Box 10" hidden="1">
              <a:extLst>
                <a:ext uri="{63B3BB69-23CF-44E3-9099-C40C66FF867C}">
                  <a14:compatExt spid="_x0000_s20490"/>
                </a:ext>
                <a:ext uri="{FF2B5EF4-FFF2-40B4-BE49-F238E27FC236}">
                  <a16:creationId xmlns:a16="http://schemas.microsoft.com/office/drawing/2014/main" id="{00000000-0008-0000-0100-00000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30</xdr:row>
          <xdr:rowOff>0</xdr:rowOff>
        </xdr:from>
        <xdr:to>
          <xdr:col>22</xdr:col>
          <xdr:colOff>104775</xdr:colOff>
          <xdr:row>30</xdr:row>
          <xdr:rowOff>371475</xdr:rowOff>
        </xdr:to>
        <xdr:sp macro="" textlink="">
          <xdr:nvSpPr>
            <xdr:cNvPr id="20491" name="Check Box 11" hidden="1">
              <a:extLst>
                <a:ext uri="{63B3BB69-23CF-44E3-9099-C40C66FF867C}">
                  <a14:compatExt spid="_x0000_s20491"/>
                </a:ext>
                <a:ext uri="{FF2B5EF4-FFF2-40B4-BE49-F238E27FC236}">
                  <a16:creationId xmlns:a16="http://schemas.microsoft.com/office/drawing/2014/main" id="{00000000-0008-0000-0100-00000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30</xdr:row>
          <xdr:rowOff>0</xdr:rowOff>
        </xdr:from>
        <xdr:to>
          <xdr:col>31</xdr:col>
          <xdr:colOff>104775</xdr:colOff>
          <xdr:row>30</xdr:row>
          <xdr:rowOff>371475</xdr:rowOff>
        </xdr:to>
        <xdr:sp macro="" textlink="">
          <xdr:nvSpPr>
            <xdr:cNvPr id="20492" name="Check Box 12" hidden="1">
              <a:extLst>
                <a:ext uri="{63B3BB69-23CF-44E3-9099-C40C66FF867C}">
                  <a14:compatExt spid="_x0000_s20492"/>
                </a:ext>
                <a:ext uri="{FF2B5EF4-FFF2-40B4-BE49-F238E27FC236}">
                  <a16:creationId xmlns:a16="http://schemas.microsoft.com/office/drawing/2014/main" id="{00000000-0008-0000-0100-00000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31</xdr:row>
          <xdr:rowOff>0</xdr:rowOff>
        </xdr:from>
        <xdr:to>
          <xdr:col>31</xdr:col>
          <xdr:colOff>104775</xdr:colOff>
          <xdr:row>31</xdr:row>
          <xdr:rowOff>371475</xdr:rowOff>
        </xdr:to>
        <xdr:sp macro="" textlink="">
          <xdr:nvSpPr>
            <xdr:cNvPr id="20493" name="Check Box 13" hidden="1">
              <a:extLst>
                <a:ext uri="{63B3BB69-23CF-44E3-9099-C40C66FF867C}">
                  <a14:compatExt spid="_x0000_s20493"/>
                </a:ext>
                <a:ext uri="{FF2B5EF4-FFF2-40B4-BE49-F238E27FC236}">
                  <a16:creationId xmlns:a16="http://schemas.microsoft.com/office/drawing/2014/main" id="{00000000-0008-0000-0100-00000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66675</xdr:colOff>
          <xdr:row>31</xdr:row>
          <xdr:rowOff>0</xdr:rowOff>
        </xdr:from>
        <xdr:to>
          <xdr:col>22</xdr:col>
          <xdr:colOff>104775</xdr:colOff>
          <xdr:row>31</xdr:row>
          <xdr:rowOff>371475</xdr:rowOff>
        </xdr:to>
        <xdr:sp macro="" textlink="">
          <xdr:nvSpPr>
            <xdr:cNvPr id="20494" name="Check Box 14" hidden="1">
              <a:extLst>
                <a:ext uri="{63B3BB69-23CF-44E3-9099-C40C66FF867C}">
                  <a14:compatExt spid="_x0000_s20494"/>
                </a:ext>
                <a:ext uri="{FF2B5EF4-FFF2-40B4-BE49-F238E27FC236}">
                  <a16:creationId xmlns:a16="http://schemas.microsoft.com/office/drawing/2014/main" id="{00000000-0008-0000-0100-00000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66675</xdr:colOff>
          <xdr:row>31</xdr:row>
          <xdr:rowOff>0</xdr:rowOff>
        </xdr:from>
        <xdr:to>
          <xdr:col>12</xdr:col>
          <xdr:colOff>104775</xdr:colOff>
          <xdr:row>31</xdr:row>
          <xdr:rowOff>371475</xdr:rowOff>
        </xdr:to>
        <xdr:sp macro="" textlink="">
          <xdr:nvSpPr>
            <xdr:cNvPr id="20495" name="Check Box 15" hidden="1">
              <a:extLst>
                <a:ext uri="{63B3BB69-23CF-44E3-9099-C40C66FF867C}">
                  <a14:compatExt spid="_x0000_s20495"/>
                </a:ext>
                <a:ext uri="{FF2B5EF4-FFF2-40B4-BE49-F238E27FC236}">
                  <a16:creationId xmlns:a16="http://schemas.microsoft.com/office/drawing/2014/main" id="{00000000-0008-0000-0100-00000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31</xdr:row>
          <xdr:rowOff>0</xdr:rowOff>
        </xdr:from>
        <xdr:to>
          <xdr:col>2</xdr:col>
          <xdr:colOff>104775</xdr:colOff>
          <xdr:row>31</xdr:row>
          <xdr:rowOff>371475</xdr:rowOff>
        </xdr:to>
        <xdr:sp macro="" textlink="">
          <xdr:nvSpPr>
            <xdr:cNvPr id="20496" name="Check Box 16" hidden="1">
              <a:extLst>
                <a:ext uri="{63B3BB69-23CF-44E3-9099-C40C66FF867C}">
                  <a14:compatExt spid="_x0000_s20496"/>
                </a:ext>
                <a:ext uri="{FF2B5EF4-FFF2-40B4-BE49-F238E27FC236}">
                  <a16:creationId xmlns:a16="http://schemas.microsoft.com/office/drawing/2014/main" id="{00000000-0008-0000-0100-00001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32</xdr:row>
          <xdr:rowOff>0</xdr:rowOff>
        </xdr:from>
        <xdr:to>
          <xdr:col>2</xdr:col>
          <xdr:colOff>104775</xdr:colOff>
          <xdr:row>32</xdr:row>
          <xdr:rowOff>371475</xdr:rowOff>
        </xdr:to>
        <xdr:sp macro="" textlink="">
          <xdr:nvSpPr>
            <xdr:cNvPr id="20497" name="Check Box 17" hidden="1">
              <a:extLst>
                <a:ext uri="{63B3BB69-23CF-44E3-9099-C40C66FF867C}">
                  <a14:compatExt spid="_x0000_s20497"/>
                </a:ext>
                <a:ext uri="{FF2B5EF4-FFF2-40B4-BE49-F238E27FC236}">
                  <a16:creationId xmlns:a16="http://schemas.microsoft.com/office/drawing/2014/main" id="{00000000-0008-0000-0100-00001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66675</xdr:colOff>
          <xdr:row>28</xdr:row>
          <xdr:rowOff>0</xdr:rowOff>
        </xdr:from>
        <xdr:to>
          <xdr:col>31</xdr:col>
          <xdr:colOff>104775</xdr:colOff>
          <xdr:row>28</xdr:row>
          <xdr:rowOff>371475</xdr:rowOff>
        </xdr:to>
        <xdr:sp macro="" textlink="">
          <xdr:nvSpPr>
            <xdr:cNvPr id="20498" name="Check Box 18" hidden="1">
              <a:extLst>
                <a:ext uri="{63B3BB69-23CF-44E3-9099-C40C66FF867C}">
                  <a14:compatExt spid="_x0000_s20498"/>
                </a:ext>
                <a:ext uri="{FF2B5EF4-FFF2-40B4-BE49-F238E27FC236}">
                  <a16:creationId xmlns:a16="http://schemas.microsoft.com/office/drawing/2014/main" id="{00000000-0008-0000-0100-00001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84</xdr:row>
          <xdr:rowOff>28575</xdr:rowOff>
        </xdr:from>
        <xdr:to>
          <xdr:col>9</xdr:col>
          <xdr:colOff>76200</xdr:colOff>
          <xdr:row>87</xdr:row>
          <xdr:rowOff>76200</xdr:rowOff>
        </xdr:to>
        <xdr:sp macro="" textlink="">
          <xdr:nvSpPr>
            <xdr:cNvPr id="20542" name="Check Box 62" hidden="1">
              <a:extLst>
                <a:ext uri="{63B3BB69-23CF-44E3-9099-C40C66FF867C}">
                  <a14:compatExt spid="_x0000_s20542"/>
                </a:ext>
                <a:ext uri="{FF2B5EF4-FFF2-40B4-BE49-F238E27FC236}">
                  <a16:creationId xmlns:a16="http://schemas.microsoft.com/office/drawing/2014/main" id="{00000000-0008-0000-0100-00003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84</xdr:row>
          <xdr:rowOff>28575</xdr:rowOff>
        </xdr:from>
        <xdr:to>
          <xdr:col>15</xdr:col>
          <xdr:colOff>104775</xdr:colOff>
          <xdr:row>87</xdr:row>
          <xdr:rowOff>76200</xdr:rowOff>
        </xdr:to>
        <xdr:sp macro="" textlink="">
          <xdr:nvSpPr>
            <xdr:cNvPr id="20543" name="Check Box 63" hidden="1">
              <a:extLst>
                <a:ext uri="{63B3BB69-23CF-44E3-9099-C40C66FF867C}">
                  <a14:compatExt spid="_x0000_s20543"/>
                </a:ext>
                <a:ext uri="{FF2B5EF4-FFF2-40B4-BE49-F238E27FC236}">
                  <a16:creationId xmlns:a16="http://schemas.microsoft.com/office/drawing/2014/main" id="{00000000-0008-0000-0100-00003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90</xdr:row>
          <xdr:rowOff>9525</xdr:rowOff>
        </xdr:from>
        <xdr:to>
          <xdr:col>9</xdr:col>
          <xdr:colOff>76200</xdr:colOff>
          <xdr:row>91</xdr:row>
          <xdr:rowOff>180975</xdr:rowOff>
        </xdr:to>
        <xdr:sp macro="" textlink="">
          <xdr:nvSpPr>
            <xdr:cNvPr id="20544" name="Check Box 64" hidden="1">
              <a:extLst>
                <a:ext uri="{63B3BB69-23CF-44E3-9099-C40C66FF867C}">
                  <a14:compatExt spid="_x0000_s20544"/>
                </a:ext>
                <a:ext uri="{FF2B5EF4-FFF2-40B4-BE49-F238E27FC236}">
                  <a16:creationId xmlns:a16="http://schemas.microsoft.com/office/drawing/2014/main" id="{00000000-0008-0000-0100-00004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90</xdr:row>
          <xdr:rowOff>9525</xdr:rowOff>
        </xdr:from>
        <xdr:to>
          <xdr:col>17</xdr:col>
          <xdr:colOff>104775</xdr:colOff>
          <xdr:row>91</xdr:row>
          <xdr:rowOff>180975</xdr:rowOff>
        </xdr:to>
        <xdr:sp macro="" textlink="">
          <xdr:nvSpPr>
            <xdr:cNvPr id="20545" name="Check Box 65" hidden="1">
              <a:extLst>
                <a:ext uri="{63B3BB69-23CF-44E3-9099-C40C66FF867C}">
                  <a14:compatExt spid="_x0000_s20545"/>
                </a:ext>
                <a:ext uri="{FF2B5EF4-FFF2-40B4-BE49-F238E27FC236}">
                  <a16:creationId xmlns:a16="http://schemas.microsoft.com/office/drawing/2014/main" id="{00000000-0008-0000-0100-00004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96</xdr:row>
          <xdr:rowOff>9525</xdr:rowOff>
        </xdr:from>
        <xdr:to>
          <xdr:col>9</xdr:col>
          <xdr:colOff>76200</xdr:colOff>
          <xdr:row>98</xdr:row>
          <xdr:rowOff>28575</xdr:rowOff>
        </xdr:to>
        <xdr:sp macro="" textlink="">
          <xdr:nvSpPr>
            <xdr:cNvPr id="20546" name="Check Box 66" hidden="1">
              <a:extLst>
                <a:ext uri="{63B3BB69-23CF-44E3-9099-C40C66FF867C}">
                  <a14:compatExt spid="_x0000_s20546"/>
                </a:ext>
                <a:ext uri="{FF2B5EF4-FFF2-40B4-BE49-F238E27FC236}">
                  <a16:creationId xmlns:a16="http://schemas.microsoft.com/office/drawing/2014/main" id="{00000000-0008-0000-0100-00004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96</xdr:row>
          <xdr:rowOff>9525</xdr:rowOff>
        </xdr:from>
        <xdr:to>
          <xdr:col>17</xdr:col>
          <xdr:colOff>104775</xdr:colOff>
          <xdr:row>98</xdr:row>
          <xdr:rowOff>28575</xdr:rowOff>
        </xdr:to>
        <xdr:sp macro="" textlink="">
          <xdr:nvSpPr>
            <xdr:cNvPr id="20547" name="Check Box 67" hidden="1">
              <a:extLst>
                <a:ext uri="{63B3BB69-23CF-44E3-9099-C40C66FF867C}">
                  <a14:compatExt spid="_x0000_s20547"/>
                </a:ext>
                <a:ext uri="{FF2B5EF4-FFF2-40B4-BE49-F238E27FC236}">
                  <a16:creationId xmlns:a16="http://schemas.microsoft.com/office/drawing/2014/main" id="{00000000-0008-0000-0100-00004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96</xdr:row>
          <xdr:rowOff>9525</xdr:rowOff>
        </xdr:from>
        <xdr:to>
          <xdr:col>25</xdr:col>
          <xdr:colOff>104775</xdr:colOff>
          <xdr:row>98</xdr:row>
          <xdr:rowOff>28575</xdr:rowOff>
        </xdr:to>
        <xdr:sp macro="" textlink="">
          <xdr:nvSpPr>
            <xdr:cNvPr id="20548" name="Check Box 68" hidden="1">
              <a:extLst>
                <a:ext uri="{63B3BB69-23CF-44E3-9099-C40C66FF867C}">
                  <a14:compatExt spid="_x0000_s20548"/>
                </a:ext>
                <a:ext uri="{FF2B5EF4-FFF2-40B4-BE49-F238E27FC236}">
                  <a16:creationId xmlns:a16="http://schemas.microsoft.com/office/drawing/2014/main" id="{00000000-0008-0000-0100-00004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96</xdr:row>
          <xdr:rowOff>9525</xdr:rowOff>
        </xdr:from>
        <xdr:to>
          <xdr:col>33</xdr:col>
          <xdr:colOff>104775</xdr:colOff>
          <xdr:row>98</xdr:row>
          <xdr:rowOff>28575</xdr:rowOff>
        </xdr:to>
        <xdr:sp macro="" textlink="">
          <xdr:nvSpPr>
            <xdr:cNvPr id="20549" name="Check Box 69" hidden="1">
              <a:extLst>
                <a:ext uri="{63B3BB69-23CF-44E3-9099-C40C66FF867C}">
                  <a14:compatExt spid="_x0000_s20549"/>
                </a:ext>
                <a:ext uri="{FF2B5EF4-FFF2-40B4-BE49-F238E27FC236}">
                  <a16:creationId xmlns:a16="http://schemas.microsoft.com/office/drawing/2014/main" id="{00000000-0008-0000-0100-00004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84</xdr:row>
          <xdr:rowOff>28575</xdr:rowOff>
        </xdr:from>
        <xdr:to>
          <xdr:col>35</xdr:col>
          <xdr:colOff>104775</xdr:colOff>
          <xdr:row>87</xdr:row>
          <xdr:rowOff>76200</xdr:rowOff>
        </xdr:to>
        <xdr:sp macro="" textlink="">
          <xdr:nvSpPr>
            <xdr:cNvPr id="20550" name="Check Box 70" hidden="1">
              <a:extLst>
                <a:ext uri="{63B3BB69-23CF-44E3-9099-C40C66FF867C}">
                  <a14:compatExt spid="_x0000_s20550"/>
                </a:ext>
                <a:ext uri="{FF2B5EF4-FFF2-40B4-BE49-F238E27FC236}">
                  <a16:creationId xmlns:a16="http://schemas.microsoft.com/office/drawing/2014/main" id="{00000000-0008-0000-0100-00004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66675</xdr:colOff>
          <xdr:row>102</xdr:row>
          <xdr:rowOff>9525</xdr:rowOff>
        </xdr:from>
        <xdr:to>
          <xdr:col>25</xdr:col>
          <xdr:colOff>104775</xdr:colOff>
          <xdr:row>103</xdr:row>
          <xdr:rowOff>180975</xdr:rowOff>
        </xdr:to>
        <xdr:sp macro="" textlink="">
          <xdr:nvSpPr>
            <xdr:cNvPr id="20551" name="Check Box 71" hidden="1">
              <a:extLst>
                <a:ext uri="{63B3BB69-23CF-44E3-9099-C40C66FF867C}">
                  <a14:compatExt spid="_x0000_s20551"/>
                </a:ext>
                <a:ext uri="{FF2B5EF4-FFF2-40B4-BE49-F238E27FC236}">
                  <a16:creationId xmlns:a16="http://schemas.microsoft.com/office/drawing/2014/main" id="{00000000-0008-0000-0100-00004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66675</xdr:colOff>
          <xdr:row>102</xdr:row>
          <xdr:rowOff>9525</xdr:rowOff>
        </xdr:from>
        <xdr:to>
          <xdr:col>33</xdr:col>
          <xdr:colOff>104775</xdr:colOff>
          <xdr:row>103</xdr:row>
          <xdr:rowOff>180975</xdr:rowOff>
        </xdr:to>
        <xdr:sp macro="" textlink="">
          <xdr:nvSpPr>
            <xdr:cNvPr id="20552" name="Check Box 72" hidden="1">
              <a:extLst>
                <a:ext uri="{63B3BB69-23CF-44E3-9099-C40C66FF867C}">
                  <a14:compatExt spid="_x0000_s20552"/>
                </a:ext>
                <a:ext uri="{FF2B5EF4-FFF2-40B4-BE49-F238E27FC236}">
                  <a16:creationId xmlns:a16="http://schemas.microsoft.com/office/drawing/2014/main" id="{00000000-0008-0000-0100-00004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34</xdr:row>
          <xdr:rowOff>180975</xdr:rowOff>
        </xdr:from>
        <xdr:to>
          <xdr:col>10</xdr:col>
          <xdr:colOff>85725</xdr:colOff>
          <xdr:row>35</xdr:row>
          <xdr:rowOff>371475</xdr:rowOff>
        </xdr:to>
        <xdr:sp macro="" textlink="">
          <xdr:nvSpPr>
            <xdr:cNvPr id="20553" name="Check Box 73" hidden="1">
              <a:extLst>
                <a:ext uri="{63B3BB69-23CF-44E3-9099-C40C66FF867C}">
                  <a14:compatExt spid="_x0000_s20553"/>
                </a:ext>
                <a:ext uri="{FF2B5EF4-FFF2-40B4-BE49-F238E27FC236}">
                  <a16:creationId xmlns:a16="http://schemas.microsoft.com/office/drawing/2014/main" id="{00000000-0008-0000-0100-00004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75</xdr:row>
          <xdr:rowOff>9525</xdr:rowOff>
        </xdr:from>
        <xdr:to>
          <xdr:col>37</xdr:col>
          <xdr:colOff>19050</xdr:colOff>
          <xdr:row>76</xdr:row>
          <xdr:rowOff>9525</xdr:rowOff>
        </xdr:to>
        <xdr:sp macro="" textlink="">
          <xdr:nvSpPr>
            <xdr:cNvPr id="20561" name="Check Box 81" hidden="1">
              <a:extLst>
                <a:ext uri="{63B3BB69-23CF-44E3-9099-C40C66FF867C}">
                  <a14:compatExt spid="_x0000_s20561"/>
                </a:ext>
                <a:ext uri="{FF2B5EF4-FFF2-40B4-BE49-F238E27FC236}">
                  <a16:creationId xmlns:a16="http://schemas.microsoft.com/office/drawing/2014/main" id="{00000000-0008-0000-0100-00005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75</xdr:row>
          <xdr:rowOff>0</xdr:rowOff>
        </xdr:from>
        <xdr:to>
          <xdr:col>40</xdr:col>
          <xdr:colOff>19050</xdr:colOff>
          <xdr:row>76</xdr:row>
          <xdr:rowOff>0</xdr:rowOff>
        </xdr:to>
        <xdr:sp macro="" textlink="">
          <xdr:nvSpPr>
            <xdr:cNvPr id="20562" name="Check Box 82" hidden="1">
              <a:extLst>
                <a:ext uri="{63B3BB69-23CF-44E3-9099-C40C66FF867C}">
                  <a14:compatExt spid="_x0000_s20562"/>
                </a:ext>
                <a:ext uri="{FF2B5EF4-FFF2-40B4-BE49-F238E27FC236}">
                  <a16:creationId xmlns:a16="http://schemas.microsoft.com/office/drawing/2014/main" id="{00000000-0008-0000-0100-00005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76</xdr:row>
          <xdr:rowOff>9525</xdr:rowOff>
        </xdr:from>
        <xdr:to>
          <xdr:col>37</xdr:col>
          <xdr:colOff>19050</xdr:colOff>
          <xdr:row>77</xdr:row>
          <xdr:rowOff>9525</xdr:rowOff>
        </xdr:to>
        <xdr:sp macro="" textlink="">
          <xdr:nvSpPr>
            <xdr:cNvPr id="20563" name="Check Box 83" hidden="1">
              <a:extLst>
                <a:ext uri="{63B3BB69-23CF-44E3-9099-C40C66FF867C}">
                  <a14:compatExt spid="_x0000_s20563"/>
                </a:ext>
                <a:ext uri="{FF2B5EF4-FFF2-40B4-BE49-F238E27FC236}">
                  <a16:creationId xmlns:a16="http://schemas.microsoft.com/office/drawing/2014/main" id="{00000000-0008-0000-0100-00005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76</xdr:row>
          <xdr:rowOff>0</xdr:rowOff>
        </xdr:from>
        <xdr:to>
          <xdr:col>40</xdr:col>
          <xdr:colOff>19050</xdr:colOff>
          <xdr:row>77</xdr:row>
          <xdr:rowOff>0</xdr:rowOff>
        </xdr:to>
        <xdr:sp macro="" textlink="">
          <xdr:nvSpPr>
            <xdr:cNvPr id="20564" name="Check Box 84" hidden="1">
              <a:extLst>
                <a:ext uri="{63B3BB69-23CF-44E3-9099-C40C66FF867C}">
                  <a14:compatExt spid="_x0000_s20564"/>
                </a:ext>
                <a:ext uri="{FF2B5EF4-FFF2-40B4-BE49-F238E27FC236}">
                  <a16:creationId xmlns:a16="http://schemas.microsoft.com/office/drawing/2014/main" id="{00000000-0008-0000-0100-00005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77</xdr:row>
          <xdr:rowOff>9525</xdr:rowOff>
        </xdr:from>
        <xdr:to>
          <xdr:col>37</xdr:col>
          <xdr:colOff>19050</xdr:colOff>
          <xdr:row>78</xdr:row>
          <xdr:rowOff>9525</xdr:rowOff>
        </xdr:to>
        <xdr:sp macro="" textlink="">
          <xdr:nvSpPr>
            <xdr:cNvPr id="20565" name="Check Box 85" hidden="1">
              <a:extLst>
                <a:ext uri="{63B3BB69-23CF-44E3-9099-C40C66FF867C}">
                  <a14:compatExt spid="_x0000_s20565"/>
                </a:ext>
                <a:ext uri="{FF2B5EF4-FFF2-40B4-BE49-F238E27FC236}">
                  <a16:creationId xmlns:a16="http://schemas.microsoft.com/office/drawing/2014/main" id="{00000000-0008-0000-0100-00005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123825</xdr:colOff>
          <xdr:row>77</xdr:row>
          <xdr:rowOff>0</xdr:rowOff>
        </xdr:from>
        <xdr:to>
          <xdr:col>40</xdr:col>
          <xdr:colOff>19050</xdr:colOff>
          <xdr:row>78</xdr:row>
          <xdr:rowOff>0</xdr:rowOff>
        </xdr:to>
        <xdr:sp macro="" textlink="">
          <xdr:nvSpPr>
            <xdr:cNvPr id="20566" name="Check Box 86" hidden="1">
              <a:extLst>
                <a:ext uri="{63B3BB69-23CF-44E3-9099-C40C66FF867C}">
                  <a14:compatExt spid="_x0000_s20566"/>
                </a:ext>
                <a:ext uri="{FF2B5EF4-FFF2-40B4-BE49-F238E27FC236}">
                  <a16:creationId xmlns:a16="http://schemas.microsoft.com/office/drawing/2014/main" id="{00000000-0008-0000-0100-00005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92</xdr:row>
          <xdr:rowOff>9525</xdr:rowOff>
        </xdr:from>
        <xdr:to>
          <xdr:col>9</xdr:col>
          <xdr:colOff>76200</xdr:colOff>
          <xdr:row>93</xdr:row>
          <xdr:rowOff>180975</xdr:rowOff>
        </xdr:to>
        <xdr:sp macro="" textlink="">
          <xdr:nvSpPr>
            <xdr:cNvPr id="20567" name="Check Box 87" hidden="1">
              <a:extLst>
                <a:ext uri="{63B3BB69-23CF-44E3-9099-C40C66FF867C}">
                  <a14:compatExt spid="_x0000_s20567"/>
                </a:ext>
                <a:ext uri="{FF2B5EF4-FFF2-40B4-BE49-F238E27FC236}">
                  <a16:creationId xmlns:a16="http://schemas.microsoft.com/office/drawing/2014/main" id="{00000000-0008-0000-0100-00005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92</xdr:row>
          <xdr:rowOff>9525</xdr:rowOff>
        </xdr:from>
        <xdr:to>
          <xdr:col>17</xdr:col>
          <xdr:colOff>104775</xdr:colOff>
          <xdr:row>93</xdr:row>
          <xdr:rowOff>180975</xdr:rowOff>
        </xdr:to>
        <xdr:sp macro="" textlink="">
          <xdr:nvSpPr>
            <xdr:cNvPr id="20568" name="Check Box 88" hidden="1">
              <a:extLst>
                <a:ext uri="{63B3BB69-23CF-44E3-9099-C40C66FF867C}">
                  <a14:compatExt spid="_x0000_s20568"/>
                </a:ext>
                <a:ext uri="{FF2B5EF4-FFF2-40B4-BE49-F238E27FC236}">
                  <a16:creationId xmlns:a16="http://schemas.microsoft.com/office/drawing/2014/main" id="{00000000-0008-0000-0100-00005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94</xdr:row>
          <xdr:rowOff>9525</xdr:rowOff>
        </xdr:from>
        <xdr:to>
          <xdr:col>9</xdr:col>
          <xdr:colOff>76200</xdr:colOff>
          <xdr:row>95</xdr:row>
          <xdr:rowOff>180975</xdr:rowOff>
        </xdr:to>
        <xdr:sp macro="" textlink="">
          <xdr:nvSpPr>
            <xdr:cNvPr id="20569" name="Check Box 89" hidden="1">
              <a:extLst>
                <a:ext uri="{63B3BB69-23CF-44E3-9099-C40C66FF867C}">
                  <a14:compatExt spid="_x0000_s20569"/>
                </a:ext>
                <a:ext uri="{FF2B5EF4-FFF2-40B4-BE49-F238E27FC236}">
                  <a16:creationId xmlns:a16="http://schemas.microsoft.com/office/drawing/2014/main" id="{00000000-0008-0000-0100-000059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66675</xdr:colOff>
          <xdr:row>94</xdr:row>
          <xdr:rowOff>9525</xdr:rowOff>
        </xdr:from>
        <xdr:to>
          <xdr:col>17</xdr:col>
          <xdr:colOff>104775</xdr:colOff>
          <xdr:row>95</xdr:row>
          <xdr:rowOff>180975</xdr:rowOff>
        </xdr:to>
        <xdr:sp macro="" textlink="">
          <xdr:nvSpPr>
            <xdr:cNvPr id="20570" name="Check Box 90" hidden="1">
              <a:extLst>
                <a:ext uri="{63B3BB69-23CF-44E3-9099-C40C66FF867C}">
                  <a14:compatExt spid="_x0000_s20570"/>
                </a:ext>
                <a:ext uri="{FF2B5EF4-FFF2-40B4-BE49-F238E27FC236}">
                  <a16:creationId xmlns:a16="http://schemas.microsoft.com/office/drawing/2014/main" id="{00000000-0008-0000-0100-00005A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87</xdr:row>
          <xdr:rowOff>28575</xdr:rowOff>
        </xdr:from>
        <xdr:to>
          <xdr:col>9</xdr:col>
          <xdr:colOff>76200</xdr:colOff>
          <xdr:row>90</xdr:row>
          <xdr:rowOff>95250</xdr:rowOff>
        </xdr:to>
        <xdr:sp macro="" textlink="">
          <xdr:nvSpPr>
            <xdr:cNvPr id="20571" name="Check Box 91" hidden="1">
              <a:extLst>
                <a:ext uri="{63B3BB69-23CF-44E3-9099-C40C66FF867C}">
                  <a14:compatExt spid="_x0000_s20571"/>
                </a:ext>
                <a:ext uri="{FF2B5EF4-FFF2-40B4-BE49-F238E27FC236}">
                  <a16:creationId xmlns:a16="http://schemas.microsoft.com/office/drawing/2014/main" id="{00000000-0008-0000-0100-00005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66675</xdr:colOff>
          <xdr:row>87</xdr:row>
          <xdr:rowOff>28575</xdr:rowOff>
        </xdr:from>
        <xdr:to>
          <xdr:col>15</xdr:col>
          <xdr:colOff>104775</xdr:colOff>
          <xdr:row>90</xdr:row>
          <xdr:rowOff>95250</xdr:rowOff>
        </xdr:to>
        <xdr:sp macro="" textlink="">
          <xdr:nvSpPr>
            <xdr:cNvPr id="20572" name="Check Box 92" hidden="1">
              <a:extLst>
                <a:ext uri="{63B3BB69-23CF-44E3-9099-C40C66FF867C}">
                  <a14:compatExt spid="_x0000_s20572"/>
                </a:ext>
                <a:ext uri="{FF2B5EF4-FFF2-40B4-BE49-F238E27FC236}">
                  <a16:creationId xmlns:a16="http://schemas.microsoft.com/office/drawing/2014/main" id="{00000000-0008-0000-0100-00005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66675</xdr:colOff>
          <xdr:row>87</xdr:row>
          <xdr:rowOff>28575</xdr:rowOff>
        </xdr:from>
        <xdr:to>
          <xdr:col>35</xdr:col>
          <xdr:colOff>104775</xdr:colOff>
          <xdr:row>90</xdr:row>
          <xdr:rowOff>95250</xdr:rowOff>
        </xdr:to>
        <xdr:sp macro="" textlink="">
          <xdr:nvSpPr>
            <xdr:cNvPr id="20573" name="Check Box 93" hidden="1">
              <a:extLst>
                <a:ext uri="{63B3BB69-23CF-44E3-9099-C40C66FF867C}">
                  <a14:compatExt spid="_x0000_s20573"/>
                </a:ext>
                <a:ext uri="{FF2B5EF4-FFF2-40B4-BE49-F238E27FC236}">
                  <a16:creationId xmlns:a16="http://schemas.microsoft.com/office/drawing/2014/main" id="{00000000-0008-0000-0100-00005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47</xdr:row>
          <xdr:rowOff>0</xdr:rowOff>
        </xdr:from>
        <xdr:to>
          <xdr:col>2</xdr:col>
          <xdr:colOff>104775</xdr:colOff>
          <xdr:row>48</xdr:row>
          <xdr:rowOff>180975</xdr:rowOff>
        </xdr:to>
        <xdr:sp macro="" textlink="">
          <xdr:nvSpPr>
            <xdr:cNvPr id="20574" name="Check Box 94" hidden="1">
              <a:extLst>
                <a:ext uri="{63B3BB69-23CF-44E3-9099-C40C66FF867C}">
                  <a14:compatExt spid="_x0000_s20574"/>
                </a:ext>
                <a:ext uri="{FF2B5EF4-FFF2-40B4-BE49-F238E27FC236}">
                  <a16:creationId xmlns:a16="http://schemas.microsoft.com/office/drawing/2014/main" id="{00000000-0008-0000-0100-00005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47</xdr:row>
          <xdr:rowOff>0</xdr:rowOff>
        </xdr:from>
        <xdr:to>
          <xdr:col>10</xdr:col>
          <xdr:colOff>104775</xdr:colOff>
          <xdr:row>48</xdr:row>
          <xdr:rowOff>180975</xdr:rowOff>
        </xdr:to>
        <xdr:sp macro="" textlink="">
          <xdr:nvSpPr>
            <xdr:cNvPr id="20575" name="Check Box 95" hidden="1">
              <a:extLst>
                <a:ext uri="{63B3BB69-23CF-44E3-9099-C40C66FF867C}">
                  <a14:compatExt spid="_x0000_s20575"/>
                </a:ext>
                <a:ext uri="{FF2B5EF4-FFF2-40B4-BE49-F238E27FC236}">
                  <a16:creationId xmlns:a16="http://schemas.microsoft.com/office/drawing/2014/main" id="{00000000-0008-0000-0100-00005F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66675</xdr:colOff>
          <xdr:row>47</xdr:row>
          <xdr:rowOff>0</xdr:rowOff>
        </xdr:from>
        <xdr:to>
          <xdr:col>18</xdr:col>
          <xdr:colOff>104775</xdr:colOff>
          <xdr:row>48</xdr:row>
          <xdr:rowOff>180975</xdr:rowOff>
        </xdr:to>
        <xdr:sp macro="" textlink="">
          <xdr:nvSpPr>
            <xdr:cNvPr id="20576" name="Check Box 96" hidden="1">
              <a:extLst>
                <a:ext uri="{63B3BB69-23CF-44E3-9099-C40C66FF867C}">
                  <a14:compatExt spid="_x0000_s20576"/>
                </a:ext>
                <a:ext uri="{FF2B5EF4-FFF2-40B4-BE49-F238E27FC236}">
                  <a16:creationId xmlns:a16="http://schemas.microsoft.com/office/drawing/2014/main" id="{00000000-0008-0000-0100-00006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66675</xdr:colOff>
          <xdr:row>47</xdr:row>
          <xdr:rowOff>0</xdr:rowOff>
        </xdr:from>
        <xdr:to>
          <xdr:col>26</xdr:col>
          <xdr:colOff>104775</xdr:colOff>
          <xdr:row>48</xdr:row>
          <xdr:rowOff>180975</xdr:rowOff>
        </xdr:to>
        <xdr:sp macro="" textlink="">
          <xdr:nvSpPr>
            <xdr:cNvPr id="20577" name="Check Box 97" hidden="1">
              <a:extLst>
                <a:ext uri="{63B3BB69-23CF-44E3-9099-C40C66FF867C}">
                  <a14:compatExt spid="_x0000_s20577"/>
                </a:ext>
                <a:ext uri="{FF2B5EF4-FFF2-40B4-BE49-F238E27FC236}">
                  <a16:creationId xmlns:a16="http://schemas.microsoft.com/office/drawing/2014/main" id="{00000000-0008-0000-0100-00006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47</xdr:row>
          <xdr:rowOff>0</xdr:rowOff>
        </xdr:from>
        <xdr:to>
          <xdr:col>34</xdr:col>
          <xdr:colOff>104775</xdr:colOff>
          <xdr:row>48</xdr:row>
          <xdr:rowOff>180975</xdr:rowOff>
        </xdr:to>
        <xdr:sp macro="" textlink="">
          <xdr:nvSpPr>
            <xdr:cNvPr id="20578" name="Check Box 98" hidden="1">
              <a:extLst>
                <a:ext uri="{63B3BB69-23CF-44E3-9099-C40C66FF867C}">
                  <a14:compatExt spid="_x0000_s20578"/>
                </a:ext>
                <a:ext uri="{FF2B5EF4-FFF2-40B4-BE49-F238E27FC236}">
                  <a16:creationId xmlns:a16="http://schemas.microsoft.com/office/drawing/2014/main" id="{00000000-0008-0000-0100-00006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12699</xdr:colOff>
      <xdr:row>3</xdr:row>
      <xdr:rowOff>9526</xdr:rowOff>
    </xdr:from>
    <xdr:to>
      <xdr:col>25</xdr:col>
      <xdr:colOff>85724</xdr:colOff>
      <xdr:row>5</xdr:row>
      <xdr:rowOff>1</xdr:rowOff>
    </xdr:to>
    <xdr:sp macro="" textlink="">
      <xdr:nvSpPr>
        <xdr:cNvPr id="3" name="テキスト ボックス 2">
          <a:extLst>
            <a:ext uri="{FF2B5EF4-FFF2-40B4-BE49-F238E27FC236}">
              <a16:creationId xmlns:a16="http://schemas.microsoft.com/office/drawing/2014/main" id="{BAA9BEA4-04F4-4A14-B25A-F8A60B951A1E}"/>
            </a:ext>
          </a:extLst>
        </xdr:cNvPr>
        <xdr:cNvSpPr txBox="1"/>
      </xdr:nvSpPr>
      <xdr:spPr>
        <a:xfrm>
          <a:off x="174624" y="1019176"/>
          <a:ext cx="4016375" cy="666750"/>
        </a:xfrm>
        <a:prstGeom prst="rect">
          <a:avLst/>
        </a:prstGeom>
        <a:solidFill>
          <a:sysClr val="window" lastClr="FFFFFF"/>
        </a:solidFill>
        <a:ln w="19050" cmpd="sng">
          <a:solidFill>
            <a:srgbClr val="00CC66"/>
          </a:solidFill>
        </a:ln>
        <a:effectLst/>
      </xdr:spPr>
      <xdr:txBody>
        <a:bodyPr vertOverflow="clip" horzOverflow="clip" wrap="square" lIns="72000" tIns="36000" rIns="72000" bIns="0"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a:t>
          </a:r>
          <a:r>
            <a:rPr kumimoji="1" lang="ja-JP" altLang="en-US" sz="12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本カルテ、予備診断書、財務分析シート、個人情報の取り扱い（別紙）をまとめて送付ください。</a:t>
          </a:r>
          <a:endParaRPr kumimoji="1" lang="en-US" altLang="ja-JP" sz="1200" b="1"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endParaRPr>
        </a:p>
      </xdr:txBody>
    </xdr:sp>
    <xdr:clientData/>
  </xdr:twoCellAnchor>
  <xdr:twoCellAnchor>
    <xdr:from>
      <xdr:col>27</xdr:col>
      <xdr:colOff>0</xdr:colOff>
      <xdr:row>3</xdr:row>
      <xdr:rowOff>120650</xdr:rowOff>
    </xdr:from>
    <xdr:to>
      <xdr:col>41</xdr:col>
      <xdr:colOff>0</xdr:colOff>
      <xdr:row>5</xdr:row>
      <xdr:rowOff>0</xdr:rowOff>
    </xdr:to>
    <xdr:sp macro="" textlink="">
      <xdr:nvSpPr>
        <xdr:cNvPr id="4" name="角丸四角形 10">
          <a:extLst>
            <a:ext uri="{FF2B5EF4-FFF2-40B4-BE49-F238E27FC236}">
              <a16:creationId xmlns:a16="http://schemas.microsoft.com/office/drawing/2014/main" id="{120299A6-400B-47BD-9D3E-472D7E88962B}"/>
            </a:ext>
          </a:extLst>
        </xdr:cNvPr>
        <xdr:cNvSpPr/>
      </xdr:nvSpPr>
      <xdr:spPr>
        <a:xfrm>
          <a:off x="4429125" y="1130300"/>
          <a:ext cx="2266950" cy="555625"/>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none" strike="noStrike" kern="0" cap="none" spc="0" normalizeH="0" baseline="0" noProof="0">
              <a:ln>
                <a:noFill/>
              </a:ln>
              <a:solidFill>
                <a:sysClr val="windowText" lastClr="000000"/>
              </a:solidFill>
              <a:effectLst/>
              <a:uLnTx/>
              <a:uFillTx/>
              <a:latin typeface="+mn-lt"/>
              <a:ea typeface="+mn-ea"/>
              <a:cs typeface="+mn-cs"/>
            </a:rPr>
            <a:t>緑枠を参考にご記入ください</a:t>
          </a:r>
          <a:endParaRPr kumimoji="1" lang="en-US" altLang="ja-JP" sz="12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14</xdr:col>
      <xdr:colOff>12700</xdr:colOff>
      <xdr:row>7</xdr:row>
      <xdr:rowOff>114300</xdr:rowOff>
    </xdr:from>
    <xdr:to>
      <xdr:col>31</xdr:col>
      <xdr:colOff>66674</xdr:colOff>
      <xdr:row>8</xdr:row>
      <xdr:rowOff>178594</xdr:rowOff>
    </xdr:to>
    <xdr:sp macro="" textlink="">
      <xdr:nvSpPr>
        <xdr:cNvPr id="7" name="角丸四角形 10">
          <a:extLst>
            <a:ext uri="{FF2B5EF4-FFF2-40B4-BE49-F238E27FC236}">
              <a16:creationId xmlns:a16="http://schemas.microsoft.com/office/drawing/2014/main" id="{BD39DA28-1ADA-4D60-8658-35D893E1C9E9}"/>
            </a:ext>
          </a:extLst>
        </xdr:cNvPr>
        <xdr:cNvSpPr/>
      </xdr:nvSpPr>
      <xdr:spPr>
        <a:xfrm>
          <a:off x="2336800" y="2181225"/>
          <a:ext cx="2806699" cy="254794"/>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農業者または農業改良普及センターが記入</a:t>
          </a:r>
        </a:p>
      </xdr:txBody>
    </xdr:sp>
    <xdr:clientData/>
  </xdr:twoCellAnchor>
  <xdr:twoCellAnchor>
    <xdr:from>
      <xdr:col>7</xdr:col>
      <xdr:colOff>107950</xdr:colOff>
      <xdr:row>19</xdr:row>
      <xdr:rowOff>98425</xdr:rowOff>
    </xdr:from>
    <xdr:to>
      <xdr:col>21</xdr:col>
      <xdr:colOff>24606</xdr:colOff>
      <xdr:row>21</xdr:row>
      <xdr:rowOff>2381</xdr:rowOff>
    </xdr:to>
    <xdr:sp macro="" textlink="">
      <xdr:nvSpPr>
        <xdr:cNvPr id="8" name="角丸四角形 25">
          <a:extLst>
            <a:ext uri="{FF2B5EF4-FFF2-40B4-BE49-F238E27FC236}">
              <a16:creationId xmlns:a16="http://schemas.microsoft.com/office/drawing/2014/main" id="{6C6000C5-4E8E-4CB2-B21E-B7B93B22609E}"/>
            </a:ext>
          </a:extLst>
        </xdr:cNvPr>
        <xdr:cNvSpPr/>
      </xdr:nvSpPr>
      <xdr:spPr>
        <a:xfrm>
          <a:off x="1241425" y="5584825"/>
          <a:ext cx="2240756" cy="246856"/>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農業改良普及センターが記入</a:t>
          </a:r>
        </a:p>
      </xdr:txBody>
    </xdr:sp>
    <xdr:clientData/>
  </xdr:twoCellAnchor>
  <xdr:twoCellAnchor>
    <xdr:from>
      <xdr:col>10</xdr:col>
      <xdr:colOff>92075</xdr:colOff>
      <xdr:row>26</xdr:row>
      <xdr:rowOff>73025</xdr:rowOff>
    </xdr:from>
    <xdr:to>
      <xdr:col>30</xdr:col>
      <xdr:colOff>68262</xdr:colOff>
      <xdr:row>27</xdr:row>
      <xdr:rowOff>180975</xdr:rowOff>
    </xdr:to>
    <xdr:sp macro="" textlink="">
      <xdr:nvSpPr>
        <xdr:cNvPr id="9" name="角丸四角形 24">
          <a:extLst>
            <a:ext uri="{FF2B5EF4-FFF2-40B4-BE49-F238E27FC236}">
              <a16:creationId xmlns:a16="http://schemas.microsoft.com/office/drawing/2014/main" id="{481E8FB5-8F53-4668-815A-510892A0ABB2}"/>
            </a:ext>
          </a:extLst>
        </xdr:cNvPr>
        <xdr:cNvSpPr/>
      </xdr:nvSpPr>
      <xdr:spPr>
        <a:xfrm>
          <a:off x="1768475" y="6854825"/>
          <a:ext cx="3214687" cy="298450"/>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農業者または農業改良普及センターが記入</a:t>
          </a:r>
        </a:p>
      </xdr:txBody>
    </xdr:sp>
    <xdr:clientData/>
  </xdr:twoCellAnchor>
  <xdr:twoCellAnchor>
    <xdr:from>
      <xdr:col>11</xdr:col>
      <xdr:colOff>69850</xdr:colOff>
      <xdr:row>65</xdr:row>
      <xdr:rowOff>12700</xdr:rowOff>
    </xdr:from>
    <xdr:to>
      <xdr:col>31</xdr:col>
      <xdr:colOff>88900</xdr:colOff>
      <xdr:row>66</xdr:row>
      <xdr:rowOff>95250</xdr:rowOff>
    </xdr:to>
    <xdr:sp macro="" textlink="">
      <xdr:nvSpPr>
        <xdr:cNvPr id="10" name="角丸四角形 25">
          <a:extLst>
            <a:ext uri="{FF2B5EF4-FFF2-40B4-BE49-F238E27FC236}">
              <a16:creationId xmlns:a16="http://schemas.microsoft.com/office/drawing/2014/main" id="{335B1942-EAF9-4B06-8FE5-D5E0E0ACA82D}"/>
            </a:ext>
          </a:extLst>
        </xdr:cNvPr>
        <xdr:cNvSpPr/>
      </xdr:nvSpPr>
      <xdr:spPr>
        <a:xfrm>
          <a:off x="1851025" y="11156950"/>
          <a:ext cx="3257550" cy="254000"/>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農業改良普及センター･市町担当者氏名を記入</a:t>
          </a:r>
        </a:p>
      </xdr:txBody>
    </xdr:sp>
    <xdr:clientData/>
  </xdr:twoCellAnchor>
  <xdr:twoCellAnchor>
    <xdr:from>
      <xdr:col>18</xdr:col>
      <xdr:colOff>44450</xdr:colOff>
      <xdr:row>78</xdr:row>
      <xdr:rowOff>0</xdr:rowOff>
    </xdr:from>
    <xdr:to>
      <xdr:col>39</xdr:col>
      <xdr:colOff>139700</xdr:colOff>
      <xdr:row>79</xdr:row>
      <xdr:rowOff>57150</xdr:rowOff>
    </xdr:to>
    <xdr:sp macro="" textlink="">
      <xdr:nvSpPr>
        <xdr:cNvPr id="13" name="角丸四角形 25">
          <a:extLst>
            <a:ext uri="{FF2B5EF4-FFF2-40B4-BE49-F238E27FC236}">
              <a16:creationId xmlns:a16="http://schemas.microsoft.com/office/drawing/2014/main" id="{F40A9F5E-078E-4A4C-9AD5-5EE1914E5B06}"/>
            </a:ext>
          </a:extLst>
        </xdr:cNvPr>
        <xdr:cNvSpPr/>
      </xdr:nvSpPr>
      <xdr:spPr>
        <a:xfrm>
          <a:off x="2959100" y="13373100"/>
          <a:ext cx="3495675" cy="228600"/>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農業改良普及センターが次年度の支援継続有無を記入</a:t>
          </a:r>
        </a:p>
      </xdr:txBody>
    </xdr:sp>
    <xdr:clientData/>
  </xdr:twoCellAnchor>
  <xdr:twoCellAnchor>
    <xdr:from>
      <xdr:col>21</xdr:col>
      <xdr:colOff>0</xdr:colOff>
      <xdr:row>72</xdr:row>
      <xdr:rowOff>0</xdr:rowOff>
    </xdr:from>
    <xdr:to>
      <xdr:col>41</xdr:col>
      <xdr:colOff>0</xdr:colOff>
      <xdr:row>73</xdr:row>
      <xdr:rowOff>57150</xdr:rowOff>
    </xdr:to>
    <xdr:sp macro="" textlink="">
      <xdr:nvSpPr>
        <xdr:cNvPr id="14" name="角丸四角形 25">
          <a:extLst>
            <a:ext uri="{FF2B5EF4-FFF2-40B4-BE49-F238E27FC236}">
              <a16:creationId xmlns:a16="http://schemas.microsoft.com/office/drawing/2014/main" id="{F3D6F143-F897-4758-AAD5-91DB664BEBB6}"/>
            </a:ext>
          </a:extLst>
        </xdr:cNvPr>
        <xdr:cNvSpPr/>
      </xdr:nvSpPr>
      <xdr:spPr>
        <a:xfrm>
          <a:off x="3400425" y="12344400"/>
          <a:ext cx="3238500" cy="228600"/>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農業改良普及センター･市町担当者氏名を記入</a:t>
          </a:r>
        </a:p>
      </xdr:txBody>
    </xdr:sp>
    <xdr:clientData/>
  </xdr:twoCellAnchor>
  <xdr:twoCellAnchor>
    <xdr:from>
      <xdr:col>27</xdr:col>
      <xdr:colOff>133350</xdr:colOff>
      <xdr:row>50</xdr:row>
      <xdr:rowOff>85725</xdr:rowOff>
    </xdr:from>
    <xdr:to>
      <xdr:col>37</xdr:col>
      <xdr:colOff>149225</xdr:colOff>
      <xdr:row>51</xdr:row>
      <xdr:rowOff>123825</xdr:rowOff>
    </xdr:to>
    <xdr:sp macro="" textlink="">
      <xdr:nvSpPr>
        <xdr:cNvPr id="11" name="角丸四角形 26">
          <a:extLst>
            <a:ext uri="{FF2B5EF4-FFF2-40B4-BE49-F238E27FC236}">
              <a16:creationId xmlns:a16="http://schemas.microsoft.com/office/drawing/2014/main" id="{BC4DE3AF-9E6E-47AE-B050-44B6DD89AB1E}"/>
            </a:ext>
          </a:extLst>
        </xdr:cNvPr>
        <xdr:cNvSpPr/>
      </xdr:nvSpPr>
      <xdr:spPr>
        <a:xfrm>
          <a:off x="4562475" y="12563475"/>
          <a:ext cx="1635125" cy="276225"/>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専門家が記入</a:t>
          </a:r>
        </a:p>
      </xdr:txBody>
    </xdr:sp>
    <xdr:clientData/>
  </xdr:twoCellAnchor>
  <xdr:twoCellAnchor>
    <xdr:from>
      <xdr:col>20</xdr:col>
      <xdr:colOff>85725</xdr:colOff>
      <xdr:row>81</xdr:row>
      <xdr:rowOff>28575</xdr:rowOff>
    </xdr:from>
    <xdr:to>
      <xdr:col>40</xdr:col>
      <xdr:colOff>85725</xdr:colOff>
      <xdr:row>82</xdr:row>
      <xdr:rowOff>133350</xdr:rowOff>
    </xdr:to>
    <xdr:sp macro="" textlink="">
      <xdr:nvSpPr>
        <xdr:cNvPr id="12" name="角丸四角形 25">
          <a:extLst>
            <a:ext uri="{FF2B5EF4-FFF2-40B4-BE49-F238E27FC236}">
              <a16:creationId xmlns:a16="http://schemas.microsoft.com/office/drawing/2014/main" id="{8C4D9365-E556-40A1-8E5D-3059C80262D8}"/>
            </a:ext>
          </a:extLst>
        </xdr:cNvPr>
        <xdr:cNvSpPr/>
      </xdr:nvSpPr>
      <xdr:spPr>
        <a:xfrm>
          <a:off x="3381375" y="26022300"/>
          <a:ext cx="3238500" cy="276225"/>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専門家派遣後農業改良普及センターが記入</a:t>
          </a:r>
        </a:p>
      </xdr:txBody>
    </xdr:sp>
    <xdr:clientData/>
  </xdr:twoCellAnchor>
  <xdr:twoCellAnchor>
    <xdr:from>
      <xdr:col>29</xdr:col>
      <xdr:colOff>142875</xdr:colOff>
      <xdr:row>45</xdr:row>
      <xdr:rowOff>180974</xdr:rowOff>
    </xdr:from>
    <xdr:to>
      <xdr:col>41</xdr:col>
      <xdr:colOff>25400</xdr:colOff>
      <xdr:row>47</xdr:row>
      <xdr:rowOff>9525</xdr:rowOff>
    </xdr:to>
    <xdr:sp macro="" textlink="">
      <xdr:nvSpPr>
        <xdr:cNvPr id="5" name="角丸四角形 26">
          <a:extLst>
            <a:ext uri="{FF2B5EF4-FFF2-40B4-BE49-F238E27FC236}">
              <a16:creationId xmlns:a16="http://schemas.microsoft.com/office/drawing/2014/main" id="{2D0A8672-AB69-4936-A11D-44EE3EF67A26}"/>
            </a:ext>
          </a:extLst>
        </xdr:cNvPr>
        <xdr:cNvSpPr/>
      </xdr:nvSpPr>
      <xdr:spPr>
        <a:xfrm>
          <a:off x="4895850" y="11601449"/>
          <a:ext cx="1825625" cy="209551"/>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事務局</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農林機構</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が記入</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71</xdr:row>
      <xdr:rowOff>0</xdr:rowOff>
    </xdr:from>
    <xdr:to>
      <xdr:col>7</xdr:col>
      <xdr:colOff>50006</xdr:colOff>
      <xdr:row>72</xdr:row>
      <xdr:rowOff>65881</xdr:rowOff>
    </xdr:to>
    <xdr:sp macro="" textlink="">
      <xdr:nvSpPr>
        <xdr:cNvPr id="3" name="角丸四角形 25">
          <a:extLst>
            <a:ext uri="{FF2B5EF4-FFF2-40B4-BE49-F238E27FC236}">
              <a16:creationId xmlns:a16="http://schemas.microsoft.com/office/drawing/2014/main" id="{9267DDE5-5136-4AA4-8BBE-0A30D01DE367}"/>
            </a:ext>
          </a:extLst>
        </xdr:cNvPr>
        <xdr:cNvSpPr/>
      </xdr:nvSpPr>
      <xdr:spPr>
        <a:xfrm>
          <a:off x="104775" y="14154150"/>
          <a:ext cx="2240756" cy="246856"/>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営農形態を選んで記入してください</a:t>
          </a:r>
        </a:p>
      </xdr:txBody>
    </xdr:sp>
    <xdr:clientData/>
  </xdr:twoCellAnchor>
  <xdr:twoCellAnchor>
    <xdr:from>
      <xdr:col>3</xdr:col>
      <xdr:colOff>428624</xdr:colOff>
      <xdr:row>130</xdr:row>
      <xdr:rowOff>38099</xdr:rowOff>
    </xdr:from>
    <xdr:to>
      <xdr:col>21</xdr:col>
      <xdr:colOff>190500</xdr:colOff>
      <xdr:row>131</xdr:row>
      <xdr:rowOff>28575</xdr:rowOff>
    </xdr:to>
    <xdr:sp macro="" textlink="">
      <xdr:nvSpPr>
        <xdr:cNvPr id="4" name="角丸四角形 25">
          <a:extLst>
            <a:ext uri="{FF2B5EF4-FFF2-40B4-BE49-F238E27FC236}">
              <a16:creationId xmlns:a16="http://schemas.microsoft.com/office/drawing/2014/main" id="{C6B4CAAC-75DC-4797-AB57-A0DBD42C6E0B}"/>
            </a:ext>
          </a:extLst>
        </xdr:cNvPr>
        <xdr:cNvSpPr/>
      </xdr:nvSpPr>
      <xdr:spPr>
        <a:xfrm>
          <a:off x="1352549" y="25955624"/>
          <a:ext cx="5000626" cy="171451"/>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概算でいいので記入してください　例</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系列出荷　</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50</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食品流通</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30</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小売業</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20</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％等</a:t>
          </a:r>
        </a:p>
      </xdr:txBody>
    </xdr:sp>
    <xdr:clientData/>
  </xdr:twoCellAnchor>
  <xdr:twoCellAnchor>
    <xdr:from>
      <xdr:col>1</xdr:col>
      <xdr:colOff>133349</xdr:colOff>
      <xdr:row>0</xdr:row>
      <xdr:rowOff>123825</xdr:rowOff>
    </xdr:from>
    <xdr:to>
      <xdr:col>9</xdr:col>
      <xdr:colOff>276224</xdr:colOff>
      <xdr:row>1</xdr:row>
      <xdr:rowOff>159544</xdr:rowOff>
    </xdr:to>
    <xdr:sp macro="" textlink="">
      <xdr:nvSpPr>
        <xdr:cNvPr id="6" name="角丸四角形 10">
          <a:extLst>
            <a:ext uri="{FF2B5EF4-FFF2-40B4-BE49-F238E27FC236}">
              <a16:creationId xmlns:a16="http://schemas.microsoft.com/office/drawing/2014/main" id="{6CDCAED1-A845-49C6-BBB2-819F2F7EE424}"/>
            </a:ext>
          </a:extLst>
        </xdr:cNvPr>
        <xdr:cNvSpPr/>
      </xdr:nvSpPr>
      <xdr:spPr>
        <a:xfrm>
          <a:off x="238124" y="123825"/>
          <a:ext cx="2886075" cy="254794"/>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農業者または農業改良普及センターが記入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349249</xdr:colOff>
      <xdr:row>0</xdr:row>
      <xdr:rowOff>105833</xdr:rowOff>
    </xdr:from>
    <xdr:to>
      <xdr:col>11</xdr:col>
      <xdr:colOff>275396</xdr:colOff>
      <xdr:row>0</xdr:row>
      <xdr:rowOff>436033</xdr:rowOff>
    </xdr:to>
    <xdr:sp macro="" textlink="">
      <xdr:nvSpPr>
        <xdr:cNvPr id="2" name="正方形/長方形 1">
          <a:extLst>
            <a:ext uri="{FF2B5EF4-FFF2-40B4-BE49-F238E27FC236}">
              <a16:creationId xmlns:a16="http://schemas.microsoft.com/office/drawing/2014/main" id="{FBBF3BD2-7DDB-4555-9F86-D37888C67773}"/>
            </a:ext>
          </a:extLst>
        </xdr:cNvPr>
        <xdr:cNvSpPr/>
      </xdr:nvSpPr>
      <xdr:spPr>
        <a:xfrm>
          <a:off x="5397499" y="105833"/>
          <a:ext cx="430972" cy="73025"/>
        </a:xfrm>
        <a:prstGeom prst="rect">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HGPｺﾞｼｯｸE" panose="020B0900000000000000" pitchFamily="50" charset="-128"/>
              <a:ea typeface="HGPｺﾞｼｯｸE" panose="020B0900000000000000" pitchFamily="50" charset="-128"/>
            </a:rPr>
            <a:t>個人版</a:t>
          </a:r>
        </a:p>
      </xdr:txBody>
    </xdr:sp>
    <xdr:clientData/>
  </xdr:twoCellAnchor>
  <xdr:twoCellAnchor>
    <xdr:from>
      <xdr:col>0</xdr:col>
      <xdr:colOff>31750</xdr:colOff>
      <xdr:row>0</xdr:row>
      <xdr:rowOff>254000</xdr:rowOff>
    </xdr:from>
    <xdr:to>
      <xdr:col>3</xdr:col>
      <xdr:colOff>1619250</xdr:colOff>
      <xdr:row>1</xdr:row>
      <xdr:rowOff>137583</xdr:rowOff>
    </xdr:to>
    <xdr:sp macro="" textlink="">
      <xdr:nvSpPr>
        <xdr:cNvPr id="3" name="角丸四角形 25">
          <a:extLst>
            <a:ext uri="{FF2B5EF4-FFF2-40B4-BE49-F238E27FC236}">
              <a16:creationId xmlns:a16="http://schemas.microsoft.com/office/drawing/2014/main" id="{E73A8147-201A-4F88-8CE4-C2ADD845B048}"/>
            </a:ext>
          </a:extLst>
        </xdr:cNvPr>
        <xdr:cNvSpPr/>
      </xdr:nvSpPr>
      <xdr:spPr>
        <a:xfrm>
          <a:off x="31750" y="254000"/>
          <a:ext cx="2053167" cy="423333"/>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農業改良普及センターが記入</a:t>
          </a:r>
          <a:b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b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青塗のセルは触らないでください</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371475</xdr:colOff>
      <xdr:row>0</xdr:row>
      <xdr:rowOff>95250</xdr:rowOff>
    </xdr:from>
    <xdr:to>
      <xdr:col>10</xdr:col>
      <xdr:colOff>296563</xdr:colOff>
      <xdr:row>0</xdr:row>
      <xdr:rowOff>425450</xdr:rowOff>
    </xdr:to>
    <xdr:sp macro="" textlink="">
      <xdr:nvSpPr>
        <xdr:cNvPr id="2" name="正方形/長方形 1">
          <a:extLst>
            <a:ext uri="{FF2B5EF4-FFF2-40B4-BE49-F238E27FC236}">
              <a16:creationId xmlns:a16="http://schemas.microsoft.com/office/drawing/2014/main" id="{DBC9B707-0F3B-4E86-AB19-1825B6A6E6EF}"/>
            </a:ext>
          </a:extLst>
        </xdr:cNvPr>
        <xdr:cNvSpPr/>
      </xdr:nvSpPr>
      <xdr:spPr>
        <a:xfrm>
          <a:off x="4914900" y="95250"/>
          <a:ext cx="429913" cy="82550"/>
        </a:xfrm>
        <a:prstGeom prst="rect">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HGPｺﾞｼｯｸE" panose="020B0900000000000000" pitchFamily="50" charset="-128"/>
              <a:ea typeface="HGPｺﾞｼｯｸE" panose="020B0900000000000000" pitchFamily="50" charset="-128"/>
            </a:rPr>
            <a:t>法人版</a:t>
          </a:r>
        </a:p>
      </xdr:txBody>
    </xdr:sp>
    <xdr:clientData/>
  </xdr:twoCellAnchor>
  <xdr:twoCellAnchor>
    <xdr:from>
      <xdr:col>0</xdr:col>
      <xdr:colOff>89648</xdr:colOff>
      <xdr:row>0</xdr:row>
      <xdr:rowOff>313765</xdr:rowOff>
    </xdr:from>
    <xdr:to>
      <xdr:col>2</xdr:col>
      <xdr:colOff>2129118</xdr:colOff>
      <xdr:row>1</xdr:row>
      <xdr:rowOff>199216</xdr:rowOff>
    </xdr:to>
    <xdr:sp macro="" textlink="">
      <xdr:nvSpPr>
        <xdr:cNvPr id="3" name="角丸四角形 25">
          <a:extLst>
            <a:ext uri="{FF2B5EF4-FFF2-40B4-BE49-F238E27FC236}">
              <a16:creationId xmlns:a16="http://schemas.microsoft.com/office/drawing/2014/main" id="{A1FFA1F8-0E7A-4537-BCFB-2A453B22B33B}"/>
            </a:ext>
          </a:extLst>
        </xdr:cNvPr>
        <xdr:cNvSpPr/>
      </xdr:nvSpPr>
      <xdr:spPr>
        <a:xfrm>
          <a:off x="89648" y="313765"/>
          <a:ext cx="2319617" cy="423333"/>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農業改良普及センターが記入</a:t>
          </a:r>
          <a:b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b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青塗のセルは触らないでください</a:t>
          </a:r>
          <a:r>
            <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endPar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273591</xdr:colOff>
      <xdr:row>0</xdr:row>
      <xdr:rowOff>81064</xdr:rowOff>
    </xdr:from>
    <xdr:to>
      <xdr:col>21</xdr:col>
      <xdr:colOff>1824</xdr:colOff>
      <xdr:row>0</xdr:row>
      <xdr:rowOff>405319</xdr:rowOff>
    </xdr:to>
    <xdr:sp macro="" textlink="">
      <xdr:nvSpPr>
        <xdr:cNvPr id="2" name="正方形/長方形 1">
          <a:extLst>
            <a:ext uri="{FF2B5EF4-FFF2-40B4-BE49-F238E27FC236}">
              <a16:creationId xmlns:a16="http://schemas.microsoft.com/office/drawing/2014/main" id="{E05B6C05-3D80-4032-929B-7A1D03328569}"/>
            </a:ext>
          </a:extLst>
        </xdr:cNvPr>
        <xdr:cNvSpPr/>
      </xdr:nvSpPr>
      <xdr:spPr>
        <a:xfrm>
          <a:off x="9360441" y="81064"/>
          <a:ext cx="1242708" cy="95655"/>
        </a:xfrm>
        <a:prstGeom prst="rect">
          <a:avLst/>
        </a:prstGeom>
        <a:solidFill>
          <a:schemeClr val="bg1"/>
        </a:solid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400">
              <a:solidFill>
                <a:sysClr val="windowText" lastClr="000000"/>
              </a:solidFill>
              <a:latin typeface="HGPｺﾞｼｯｸE" panose="020B0900000000000000" pitchFamily="50" charset="-128"/>
              <a:ea typeface="HGPｺﾞｼｯｸE" panose="020B0900000000000000" pitchFamily="50" charset="-128"/>
            </a:rPr>
            <a:t>簡易版</a:t>
          </a:r>
        </a:p>
      </xdr:txBody>
    </xdr:sp>
    <xdr:clientData/>
  </xdr:twoCellAnchor>
  <xdr:twoCellAnchor>
    <xdr:from>
      <xdr:col>0</xdr:col>
      <xdr:colOff>95250</xdr:colOff>
      <xdr:row>0</xdr:row>
      <xdr:rowOff>219075</xdr:rowOff>
    </xdr:from>
    <xdr:to>
      <xdr:col>6</xdr:col>
      <xdr:colOff>190500</xdr:colOff>
      <xdr:row>1</xdr:row>
      <xdr:rowOff>19050</xdr:rowOff>
    </xdr:to>
    <xdr:sp macro="" textlink="">
      <xdr:nvSpPr>
        <xdr:cNvPr id="3" name="角丸四角形 26">
          <a:extLst>
            <a:ext uri="{FF2B5EF4-FFF2-40B4-BE49-F238E27FC236}">
              <a16:creationId xmlns:a16="http://schemas.microsoft.com/office/drawing/2014/main" id="{76103D10-2DF7-4B61-9E5F-333DCE48DB00}"/>
            </a:ext>
          </a:extLst>
        </xdr:cNvPr>
        <xdr:cNvSpPr/>
      </xdr:nvSpPr>
      <xdr:spPr>
        <a:xfrm>
          <a:off x="95250" y="219075"/>
          <a:ext cx="1952625" cy="314325"/>
        </a:xfrm>
        <a:prstGeom prst="roundRect">
          <a:avLst>
            <a:gd name="adj" fmla="val 5017"/>
          </a:avLst>
        </a:prstGeom>
        <a:solidFill>
          <a:sysClr val="window" lastClr="FFFFFF"/>
        </a:solidFill>
        <a:ln w="19050" cap="flat" cmpd="sng" algn="ctr">
          <a:solidFill>
            <a:srgbClr val="00CC66"/>
          </a:solidFill>
          <a:prstDash val="solid"/>
        </a:ln>
        <a:effectLst/>
      </xdr:spPr>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専門家が記入</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2</xdr:row>
      <xdr:rowOff>144576</xdr:rowOff>
    </xdr:from>
    <xdr:to>
      <xdr:col>8</xdr:col>
      <xdr:colOff>603250</xdr:colOff>
      <xdr:row>5</xdr:row>
      <xdr:rowOff>76541</xdr:rowOff>
    </xdr:to>
    <xdr:sp macro="" textlink="">
      <xdr:nvSpPr>
        <xdr:cNvPr id="2" name="四角形: 角を丸くする 1">
          <a:extLst>
            <a:ext uri="{FF2B5EF4-FFF2-40B4-BE49-F238E27FC236}">
              <a16:creationId xmlns:a16="http://schemas.microsoft.com/office/drawing/2014/main" id="{A5B07294-46E9-4B8A-9269-9136C2A97380}"/>
            </a:ext>
          </a:extLst>
        </xdr:cNvPr>
        <xdr:cNvSpPr>
          <a:spLocks noChangeArrowheads="1"/>
        </xdr:cNvSpPr>
      </xdr:nvSpPr>
      <xdr:spPr bwMode="auto">
        <a:xfrm>
          <a:off x="63500" y="589076"/>
          <a:ext cx="6000750" cy="455840"/>
        </a:xfrm>
        <a:prstGeom prst="roundRect">
          <a:avLst>
            <a:gd name="adj" fmla="val 16667"/>
          </a:avLst>
        </a:prstGeom>
        <a:noFill/>
        <a:ln w="19050">
          <a:solidFill>
            <a:srgbClr val="000000"/>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upright="1"/>
        <a:lstStyle/>
        <a:p>
          <a:pPr algn="l" rtl="0">
            <a:lnSpc>
              <a:spcPts val="1100"/>
            </a:lnSpc>
            <a:defRPr sz="1000"/>
          </a:pPr>
          <a:r>
            <a:rPr lang="ja-JP" altLang="en-US" sz="1200" b="0" i="0" u="none" strike="noStrike" baseline="0">
              <a:solidFill>
                <a:srgbClr val="000000"/>
              </a:solidFill>
              <a:latin typeface="ＭＳ 明朝"/>
              <a:ea typeface="ＭＳ 明朝"/>
            </a:rPr>
            <a:t>以下の個人情報の取扱いについてよくお読みになり、その内容に同意する場合は「個人情報の取扱いの確認」欄に署名又は記名願います。</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66675</xdr:colOff>
      <xdr:row>13</xdr:row>
      <xdr:rowOff>152400</xdr:rowOff>
    </xdr:from>
    <xdr:to>
      <xdr:col>37</xdr:col>
      <xdr:colOff>76200</xdr:colOff>
      <xdr:row>25</xdr:row>
      <xdr:rowOff>28575</xdr:rowOff>
    </xdr:to>
    <xdr:sp macro="" textlink="">
      <xdr:nvSpPr>
        <xdr:cNvPr id="2" name="テキスト ボックス 1">
          <a:extLst>
            <a:ext uri="{FF2B5EF4-FFF2-40B4-BE49-F238E27FC236}">
              <a16:creationId xmlns:a16="http://schemas.microsoft.com/office/drawing/2014/main" id="{3E626E66-241E-4FBF-9E72-251F906AEBE7}"/>
            </a:ext>
          </a:extLst>
        </xdr:cNvPr>
        <xdr:cNvSpPr txBox="1"/>
      </xdr:nvSpPr>
      <xdr:spPr>
        <a:xfrm>
          <a:off x="714375" y="2381250"/>
          <a:ext cx="5353050" cy="1933575"/>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100">
              <a:solidFill>
                <a:srgbClr val="FF0000"/>
              </a:solidFill>
            </a:rPr>
            <a:t>経営診断システムのチェックリストをここに添付</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5</xdr:col>
      <xdr:colOff>167095</xdr:colOff>
      <xdr:row>3</xdr:row>
      <xdr:rowOff>81643</xdr:rowOff>
    </xdr:from>
    <xdr:to>
      <xdr:col>32</xdr:col>
      <xdr:colOff>3801</xdr:colOff>
      <xdr:row>10</xdr:row>
      <xdr:rowOff>163286</xdr:rowOff>
    </xdr:to>
    <xdr:sp macro="" textlink="">
      <xdr:nvSpPr>
        <xdr:cNvPr id="2" name="角丸四角形 1">
          <a:extLst>
            <a:ext uri="{FF2B5EF4-FFF2-40B4-BE49-F238E27FC236}">
              <a16:creationId xmlns:a16="http://schemas.microsoft.com/office/drawing/2014/main" id="{00000000-0008-0000-1300-000002000000}"/>
            </a:ext>
          </a:extLst>
        </xdr:cNvPr>
        <xdr:cNvSpPr/>
      </xdr:nvSpPr>
      <xdr:spPr>
        <a:xfrm>
          <a:off x="919570" y="653143"/>
          <a:ext cx="6037481" cy="1481818"/>
        </a:xfrm>
        <a:prstGeom prst="round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12</xdr:col>
      <xdr:colOff>35523</xdr:colOff>
      <xdr:row>13</xdr:row>
      <xdr:rowOff>89647</xdr:rowOff>
    </xdr:from>
    <xdr:to>
      <xdr:col>16</xdr:col>
      <xdr:colOff>205441</xdr:colOff>
      <xdr:row>15</xdr:row>
      <xdr:rowOff>160672</xdr:rowOff>
    </xdr:to>
    <xdr:sp macro="" textlink="">
      <xdr:nvSpPr>
        <xdr:cNvPr id="3" name="大かっこ 2">
          <a:extLst>
            <a:ext uri="{FF2B5EF4-FFF2-40B4-BE49-F238E27FC236}">
              <a16:creationId xmlns:a16="http://schemas.microsoft.com/office/drawing/2014/main" id="{00000000-0008-0000-1300-000003000000}"/>
            </a:ext>
          </a:extLst>
        </xdr:cNvPr>
        <xdr:cNvSpPr/>
      </xdr:nvSpPr>
      <xdr:spPr>
        <a:xfrm>
          <a:off x="2264373" y="2699497"/>
          <a:ext cx="1103368" cy="4710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17</xdr:col>
      <xdr:colOff>44824</xdr:colOff>
      <xdr:row>13</xdr:row>
      <xdr:rowOff>78442</xdr:rowOff>
    </xdr:from>
    <xdr:to>
      <xdr:col>21</xdr:col>
      <xdr:colOff>205592</xdr:colOff>
      <xdr:row>15</xdr:row>
      <xdr:rowOff>156884</xdr:rowOff>
    </xdr:to>
    <xdr:sp macro="" textlink="">
      <xdr:nvSpPr>
        <xdr:cNvPr id="4" name="大かっこ 3">
          <a:extLst>
            <a:ext uri="{FF2B5EF4-FFF2-40B4-BE49-F238E27FC236}">
              <a16:creationId xmlns:a16="http://schemas.microsoft.com/office/drawing/2014/main" id="{00000000-0008-0000-1300-000004000000}"/>
            </a:ext>
          </a:extLst>
        </xdr:cNvPr>
        <xdr:cNvSpPr/>
      </xdr:nvSpPr>
      <xdr:spPr>
        <a:xfrm>
          <a:off x="3445249" y="2688292"/>
          <a:ext cx="1113268" cy="47849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22</xdr:col>
      <xdr:colOff>44824</xdr:colOff>
      <xdr:row>13</xdr:row>
      <xdr:rowOff>89648</xdr:rowOff>
    </xdr:from>
    <xdr:to>
      <xdr:col>26</xdr:col>
      <xdr:colOff>205592</xdr:colOff>
      <xdr:row>15</xdr:row>
      <xdr:rowOff>160673</xdr:rowOff>
    </xdr:to>
    <xdr:sp macro="" textlink="">
      <xdr:nvSpPr>
        <xdr:cNvPr id="5" name="大かっこ 4">
          <a:extLst>
            <a:ext uri="{FF2B5EF4-FFF2-40B4-BE49-F238E27FC236}">
              <a16:creationId xmlns:a16="http://schemas.microsoft.com/office/drawing/2014/main" id="{00000000-0008-0000-1300-000005000000}"/>
            </a:ext>
          </a:extLst>
        </xdr:cNvPr>
        <xdr:cNvSpPr/>
      </xdr:nvSpPr>
      <xdr:spPr>
        <a:xfrm>
          <a:off x="4635874" y="2699498"/>
          <a:ext cx="1113268" cy="47107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27</xdr:col>
      <xdr:colOff>14792</xdr:colOff>
      <xdr:row>13</xdr:row>
      <xdr:rowOff>100854</xdr:rowOff>
    </xdr:from>
    <xdr:to>
      <xdr:col>31</xdr:col>
      <xdr:colOff>311866</xdr:colOff>
      <xdr:row>15</xdr:row>
      <xdr:rowOff>179296</xdr:rowOff>
    </xdr:to>
    <xdr:sp macro="" textlink="">
      <xdr:nvSpPr>
        <xdr:cNvPr id="6" name="大かっこ 5">
          <a:extLst>
            <a:ext uri="{FF2B5EF4-FFF2-40B4-BE49-F238E27FC236}">
              <a16:creationId xmlns:a16="http://schemas.microsoft.com/office/drawing/2014/main" id="{00000000-0008-0000-1300-000006000000}"/>
            </a:ext>
          </a:extLst>
        </xdr:cNvPr>
        <xdr:cNvSpPr/>
      </xdr:nvSpPr>
      <xdr:spPr>
        <a:xfrm>
          <a:off x="5796467" y="2710704"/>
          <a:ext cx="1106699" cy="478492"/>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248\&#22303;&#22320;&#65297;&#29677;&#20849;&#26377;&#12501;&#12457;&#12523;&#12480;\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 val="整理番号表"/>
      <sheetName val="整理番号表（融資主体型補助事業）"/>
      <sheetName val="定義"/>
      <sheetName val="様式⑨ー1（相談窓口実績）"/>
      <sheetName val="リスト"/>
      <sheetName val="Sheet2"/>
      <sheetName val="非表示マスタ"/>
      <sheetName val="コンボボックス用シート"/>
      <sheetName val="単価表一覧"/>
      <sheetName val="機構P"/>
      <sheetName val="単価等"/>
      <sheetName val="番号表"/>
      <sheetName val="リスト（取組）"/>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 sheetId="4" refreshError="1"/>
      <sheetData sheetId="5" refreshError="1"/>
      <sheetData sheetId="6" refreshError="1"/>
      <sheetData sheetId="7" refreshError="1"/>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E6199-FAA3-427A-845D-75C8F5316DA1}">
  <dimension ref="B1:BI376"/>
  <sheetViews>
    <sheetView tabSelected="1" view="pageBreakPreview" zoomScaleNormal="100" zoomScaleSheetLayoutView="100" workbookViewId="0">
      <selection activeCell="BG13" sqref="BG13"/>
    </sheetView>
  </sheetViews>
  <sheetFormatPr defaultColWidth="2.125" defaultRowHeight="13.5"/>
  <cols>
    <col min="1" max="1" width="2.125" style="69"/>
    <col min="2" max="2" width="2.125" style="69" customWidth="1"/>
    <col min="3" max="7" width="2.125" style="69"/>
    <col min="8" max="9" width="2.5" style="69" bestFit="1" customWidth="1"/>
    <col min="10" max="12" width="2.125" style="69" customWidth="1"/>
    <col min="13" max="16384" width="2.125" style="69"/>
  </cols>
  <sheetData>
    <row r="1" spans="2:41" ht="20.100000000000001" customHeight="1">
      <c r="B1" s="537" t="s">
        <v>6</v>
      </c>
      <c r="C1" s="537"/>
      <c r="D1" s="537"/>
      <c r="E1" s="537"/>
      <c r="F1" s="537"/>
      <c r="G1" s="537"/>
      <c r="H1" s="537"/>
      <c r="I1" s="537"/>
      <c r="J1" s="537"/>
      <c r="K1" s="537"/>
      <c r="L1" s="537"/>
      <c r="M1" s="537"/>
      <c r="N1" s="537"/>
      <c r="O1" s="537"/>
      <c r="P1" s="537"/>
      <c r="Q1" s="537"/>
      <c r="R1" s="537"/>
      <c r="S1" s="537"/>
      <c r="T1" s="537"/>
      <c r="U1" s="537"/>
      <c r="V1" s="537"/>
      <c r="W1" s="537"/>
      <c r="X1" s="537"/>
      <c r="Y1" s="537"/>
      <c r="Z1" s="537"/>
      <c r="AA1" s="537"/>
      <c r="AB1" s="537"/>
      <c r="AC1" s="537"/>
      <c r="AD1" s="537"/>
      <c r="AE1" s="537"/>
      <c r="AF1" s="537"/>
      <c r="AG1" s="537"/>
      <c r="AH1" s="537"/>
      <c r="AI1" s="537"/>
      <c r="AJ1" s="537"/>
      <c r="AK1" s="537"/>
      <c r="AL1" s="537"/>
      <c r="AM1" s="537"/>
      <c r="AN1" s="537"/>
      <c r="AO1" s="537"/>
    </row>
    <row r="2" spans="2:41" ht="30" customHeight="1">
      <c r="B2" s="538" t="s">
        <v>7</v>
      </c>
      <c r="C2" s="539"/>
      <c r="D2" s="539"/>
      <c r="E2" s="539"/>
      <c r="F2" s="539"/>
      <c r="G2" s="540"/>
      <c r="H2" s="538"/>
      <c r="I2" s="539"/>
      <c r="J2" s="539"/>
      <c r="K2" s="539"/>
      <c r="L2" s="539"/>
      <c r="M2" s="539"/>
      <c r="N2" s="539"/>
      <c r="O2" s="540"/>
      <c r="P2" s="541" t="s">
        <v>8</v>
      </c>
      <c r="Q2" s="541"/>
      <c r="R2" s="541"/>
      <c r="S2" s="541"/>
      <c r="T2" s="541"/>
      <c r="U2" s="541"/>
      <c r="V2" s="542"/>
      <c r="W2" s="542"/>
      <c r="X2" s="542"/>
      <c r="Y2" s="542"/>
      <c r="Z2" s="542"/>
      <c r="AA2" s="542"/>
      <c r="AB2" s="543" t="s">
        <v>9</v>
      </c>
      <c r="AC2" s="543"/>
      <c r="AD2" s="543"/>
      <c r="AE2" s="543"/>
      <c r="AF2" s="543"/>
      <c r="AG2" s="529"/>
      <c r="AH2" s="529"/>
      <c r="AI2" s="529"/>
      <c r="AJ2" s="529"/>
      <c r="AK2" s="529"/>
      <c r="AL2" s="529"/>
      <c r="AM2" s="529"/>
      <c r="AN2" s="529"/>
      <c r="AO2" s="529"/>
    </row>
    <row r="3" spans="2:41" ht="30" customHeight="1">
      <c r="B3" s="530" t="s">
        <v>10</v>
      </c>
      <c r="C3" s="518"/>
      <c r="D3" s="518"/>
      <c r="E3" s="518"/>
      <c r="F3" s="518"/>
      <c r="G3" s="518"/>
      <c r="H3" s="518"/>
      <c r="I3" s="518"/>
      <c r="J3" s="518"/>
      <c r="K3" s="518"/>
      <c r="L3" s="518"/>
      <c r="M3" s="530" t="s">
        <v>11</v>
      </c>
      <c r="N3" s="518"/>
      <c r="O3" s="518"/>
      <c r="P3" s="518"/>
      <c r="Q3" s="518"/>
      <c r="R3" s="518"/>
      <c r="S3" s="518"/>
      <c r="T3" s="518"/>
      <c r="U3" s="518"/>
      <c r="V3" s="518"/>
      <c r="W3" s="518"/>
      <c r="X3" s="518"/>
      <c r="Y3" s="518"/>
      <c r="Z3" s="518"/>
      <c r="AA3" s="518"/>
      <c r="AB3" s="549" t="s">
        <v>12</v>
      </c>
      <c r="AC3" s="519"/>
      <c r="AD3" s="519"/>
      <c r="AE3" s="519"/>
      <c r="AF3" s="519"/>
      <c r="AG3" s="519"/>
      <c r="AH3" s="519"/>
      <c r="AI3" s="519"/>
      <c r="AJ3" s="519"/>
      <c r="AK3" s="519"/>
      <c r="AL3" s="519"/>
      <c r="AM3" s="519"/>
      <c r="AN3" s="519"/>
      <c r="AO3" s="519"/>
    </row>
    <row r="4" spans="2:41" ht="23.45" customHeight="1">
      <c r="B4" s="495"/>
      <c r="C4" s="74"/>
      <c r="D4" s="74"/>
      <c r="E4" s="74"/>
      <c r="F4" s="74"/>
      <c r="G4" s="74"/>
      <c r="H4" s="74"/>
      <c r="I4" s="74"/>
      <c r="J4" s="74"/>
      <c r="K4" s="74"/>
      <c r="L4" s="74"/>
      <c r="M4" s="495"/>
      <c r="N4" s="74"/>
      <c r="O4" s="74"/>
      <c r="P4" s="74"/>
      <c r="Q4" s="74"/>
      <c r="R4" s="74"/>
      <c r="S4" s="74"/>
      <c r="T4" s="74"/>
      <c r="U4" s="74"/>
      <c r="V4" s="74"/>
      <c r="W4" s="74"/>
      <c r="X4" s="74"/>
      <c r="Y4" s="74"/>
      <c r="Z4" s="74"/>
      <c r="AA4" s="74"/>
      <c r="AB4" s="75"/>
      <c r="AC4" s="73"/>
      <c r="AD4" s="73"/>
      <c r="AE4" s="73"/>
      <c r="AF4" s="73"/>
      <c r="AG4" s="73"/>
      <c r="AH4" s="73"/>
      <c r="AI4" s="73"/>
      <c r="AJ4" s="73"/>
      <c r="AK4" s="73"/>
      <c r="AL4" s="73"/>
      <c r="AM4" s="73"/>
      <c r="AN4" s="73"/>
      <c r="AO4" s="73"/>
    </row>
    <row r="5" spans="2:41" ht="30" customHeight="1">
      <c r="B5" s="495"/>
      <c r="C5" s="74"/>
      <c r="D5" s="74"/>
      <c r="E5" s="74"/>
      <c r="F5" s="74"/>
      <c r="G5" s="74"/>
      <c r="H5" s="74"/>
      <c r="I5" s="74"/>
      <c r="J5" s="74"/>
      <c r="K5" s="74"/>
      <c r="L5" s="74"/>
      <c r="M5" s="495"/>
      <c r="N5" s="74"/>
      <c r="O5" s="74"/>
      <c r="P5" s="74"/>
      <c r="Q5" s="74"/>
      <c r="R5" s="74"/>
      <c r="S5" s="74"/>
      <c r="T5" s="74"/>
      <c r="U5" s="74"/>
      <c r="V5" s="74"/>
      <c r="W5" s="74"/>
      <c r="X5" s="74"/>
      <c r="Y5" s="74"/>
      <c r="Z5" s="74"/>
      <c r="AA5" s="74"/>
      <c r="AB5" s="75"/>
      <c r="AC5" s="73"/>
      <c r="AD5" s="73"/>
      <c r="AE5" s="73"/>
      <c r="AF5" s="73"/>
      <c r="AG5" s="73"/>
      <c r="AH5" s="73"/>
      <c r="AI5" s="73"/>
      <c r="AJ5" s="73"/>
      <c r="AK5" s="73"/>
      <c r="AL5" s="73"/>
      <c r="AM5" s="73"/>
      <c r="AN5" s="73"/>
      <c r="AO5" s="73"/>
    </row>
    <row r="6" spans="2:41" ht="15" customHeight="1">
      <c r="B6" s="550" t="s">
        <v>13</v>
      </c>
      <c r="C6" s="550"/>
      <c r="D6" s="550"/>
      <c r="E6" s="550"/>
      <c r="F6" s="550"/>
      <c r="G6" s="550"/>
      <c r="H6" s="550"/>
      <c r="I6" s="550"/>
      <c r="J6" s="550"/>
      <c r="K6" s="550"/>
      <c r="L6" s="550"/>
      <c r="M6" s="550"/>
      <c r="N6" s="550"/>
      <c r="O6" s="550"/>
      <c r="P6" s="550"/>
      <c r="Q6" s="550"/>
      <c r="R6" s="550"/>
      <c r="S6" s="550"/>
      <c r="T6" s="550"/>
      <c r="U6" s="550"/>
      <c r="V6" s="550"/>
      <c r="W6" s="550"/>
      <c r="X6" s="550"/>
      <c r="Y6" s="550"/>
      <c r="Z6" s="550"/>
      <c r="AA6" s="550"/>
      <c r="AB6" s="550"/>
      <c r="AC6" s="550"/>
      <c r="AD6" s="550"/>
      <c r="AE6" s="550"/>
      <c r="AF6" s="550"/>
      <c r="AG6" s="550"/>
      <c r="AH6" s="550"/>
      <c r="AI6" s="550"/>
      <c r="AJ6" s="550"/>
      <c r="AK6" s="550"/>
      <c r="AL6" s="550"/>
      <c r="AM6" s="550"/>
      <c r="AN6" s="550"/>
      <c r="AO6" s="550"/>
    </row>
    <row r="7" spans="2:41" ht="15" customHeight="1">
      <c r="B7" s="550"/>
      <c r="C7" s="550"/>
      <c r="D7" s="550"/>
      <c r="E7" s="550"/>
      <c r="F7" s="550"/>
      <c r="G7" s="550"/>
      <c r="H7" s="550"/>
      <c r="I7" s="550"/>
      <c r="J7" s="550"/>
      <c r="K7" s="550"/>
      <c r="L7" s="550"/>
      <c r="M7" s="550"/>
      <c r="N7" s="550"/>
      <c r="O7" s="550"/>
      <c r="P7" s="550"/>
      <c r="Q7" s="550"/>
      <c r="R7" s="550"/>
      <c r="S7" s="550"/>
      <c r="T7" s="550"/>
      <c r="U7" s="550"/>
      <c r="V7" s="550"/>
      <c r="W7" s="550"/>
      <c r="X7" s="550"/>
      <c r="Y7" s="550"/>
      <c r="Z7" s="550"/>
      <c r="AA7" s="550"/>
      <c r="AB7" s="550"/>
      <c r="AC7" s="550"/>
      <c r="AD7" s="550"/>
      <c r="AE7" s="550"/>
      <c r="AF7" s="550"/>
      <c r="AG7" s="550"/>
      <c r="AH7" s="550"/>
      <c r="AI7" s="550"/>
      <c r="AJ7" s="550"/>
      <c r="AK7" s="550"/>
      <c r="AL7" s="550"/>
      <c r="AM7" s="550"/>
      <c r="AN7" s="550"/>
      <c r="AO7" s="550"/>
    </row>
    <row r="8" spans="2:41" ht="15" customHeight="1">
      <c r="B8" s="69" t="s">
        <v>14</v>
      </c>
    </row>
    <row r="9" spans="2:41" ht="15" customHeight="1">
      <c r="B9" s="69" t="s">
        <v>15</v>
      </c>
    </row>
    <row r="10" spans="2:41" ht="30" customHeight="1">
      <c r="B10" s="519" t="s">
        <v>16</v>
      </c>
      <c r="C10" s="519"/>
      <c r="D10" s="519"/>
      <c r="E10" s="519"/>
      <c r="F10" s="519"/>
      <c r="G10" s="519"/>
      <c r="H10" s="519"/>
      <c r="I10" s="519"/>
      <c r="J10" s="520"/>
      <c r="K10" s="521"/>
      <c r="L10" s="521"/>
      <c r="M10" s="521"/>
      <c r="N10" s="521"/>
      <c r="O10" s="521"/>
      <c r="P10" s="521"/>
      <c r="Q10" s="521"/>
      <c r="R10" s="521"/>
      <c r="S10" s="521"/>
      <c r="T10" s="521"/>
      <c r="U10" s="521"/>
      <c r="V10" s="522"/>
      <c r="W10" s="520" t="s">
        <v>17</v>
      </c>
      <c r="X10" s="521"/>
      <c r="Y10" s="521"/>
      <c r="Z10" s="521"/>
      <c r="AA10" s="521"/>
      <c r="AB10" s="521"/>
      <c r="AC10" s="521"/>
      <c r="AD10" s="521"/>
      <c r="AE10" s="521"/>
      <c r="AF10" s="522"/>
      <c r="AG10" s="523"/>
      <c r="AH10" s="524"/>
      <c r="AI10" s="524"/>
      <c r="AJ10" s="524"/>
      <c r="AK10" s="524"/>
      <c r="AL10" s="524"/>
      <c r="AM10" s="524"/>
      <c r="AN10" s="524"/>
      <c r="AO10" s="525"/>
    </row>
    <row r="11" spans="2:41" ht="15" customHeight="1">
      <c r="B11" s="519" t="s">
        <v>18</v>
      </c>
      <c r="C11" s="519"/>
      <c r="D11" s="519"/>
      <c r="E11" s="519"/>
      <c r="F11" s="519"/>
      <c r="G11" s="519"/>
      <c r="H11" s="519"/>
      <c r="I11" s="519"/>
      <c r="J11" s="526"/>
      <c r="K11" s="527"/>
      <c r="L11" s="527"/>
      <c r="M11" s="527"/>
      <c r="N11" s="527"/>
      <c r="O11" s="527"/>
      <c r="P11" s="527"/>
      <c r="Q11" s="527"/>
      <c r="R11" s="527"/>
      <c r="S11" s="527"/>
      <c r="T11" s="527"/>
      <c r="U11" s="527"/>
      <c r="V11" s="528"/>
      <c r="W11" s="526" t="s">
        <v>18</v>
      </c>
      <c r="X11" s="527"/>
      <c r="Y11" s="527"/>
      <c r="Z11" s="527"/>
      <c r="AA11" s="527"/>
      <c r="AB11" s="528"/>
      <c r="AC11" s="518"/>
      <c r="AD11" s="518"/>
      <c r="AE11" s="518"/>
      <c r="AF11" s="518"/>
      <c r="AG11" s="518"/>
      <c r="AH11" s="518"/>
      <c r="AI11" s="518"/>
      <c r="AJ11" s="518"/>
      <c r="AK11" s="518"/>
      <c r="AL11" s="518"/>
      <c r="AM11" s="518"/>
      <c r="AN11" s="518"/>
      <c r="AO11" s="518"/>
    </row>
    <row r="12" spans="2:41" ht="30" customHeight="1">
      <c r="B12" s="519" t="s">
        <v>19</v>
      </c>
      <c r="C12" s="519"/>
      <c r="D12" s="519"/>
      <c r="E12" s="519"/>
      <c r="F12" s="519"/>
      <c r="G12" s="519"/>
      <c r="H12" s="519"/>
      <c r="I12" s="519"/>
      <c r="J12" s="538"/>
      <c r="K12" s="539"/>
      <c r="L12" s="539"/>
      <c r="M12" s="539"/>
      <c r="N12" s="539"/>
      <c r="O12" s="539"/>
      <c r="P12" s="539"/>
      <c r="Q12" s="539"/>
      <c r="R12" s="539"/>
      <c r="S12" s="539"/>
      <c r="T12" s="539"/>
      <c r="U12" s="539"/>
      <c r="V12" s="540"/>
      <c r="W12" s="532" t="s">
        <v>20</v>
      </c>
      <c r="X12" s="533"/>
      <c r="Y12" s="533"/>
      <c r="Z12" s="533"/>
      <c r="AA12" s="533"/>
      <c r="AB12" s="534"/>
      <c r="AC12" s="532"/>
      <c r="AD12" s="533"/>
      <c r="AE12" s="533"/>
      <c r="AF12" s="533"/>
      <c r="AG12" s="533"/>
      <c r="AH12" s="533"/>
      <c r="AI12" s="533"/>
      <c r="AJ12" s="533"/>
      <c r="AK12" s="533"/>
      <c r="AL12" s="533"/>
      <c r="AM12" s="533"/>
      <c r="AN12" s="533"/>
      <c r="AO12" s="534"/>
    </row>
    <row r="13" spans="2:41" ht="15" customHeight="1">
      <c r="B13" s="519" t="s">
        <v>21</v>
      </c>
      <c r="C13" s="519"/>
      <c r="D13" s="519"/>
      <c r="E13" s="519"/>
      <c r="F13" s="519"/>
      <c r="G13" s="519"/>
      <c r="H13" s="519"/>
      <c r="I13" s="519"/>
      <c r="J13" s="518" t="s">
        <v>22</v>
      </c>
      <c r="K13" s="518"/>
      <c r="L13" s="518"/>
      <c r="M13" s="518"/>
      <c r="N13" s="518"/>
      <c r="O13" s="518"/>
      <c r="P13" s="518"/>
      <c r="Q13" s="518"/>
      <c r="R13" s="518"/>
      <c r="S13" s="518"/>
      <c r="T13" s="518"/>
      <c r="U13" s="518"/>
      <c r="V13" s="518"/>
      <c r="W13" s="518" t="s">
        <v>18</v>
      </c>
      <c r="X13" s="518"/>
      <c r="Y13" s="518"/>
      <c r="Z13" s="518"/>
      <c r="AA13" s="518"/>
      <c r="AB13" s="518"/>
      <c r="AC13" s="518"/>
      <c r="AD13" s="518"/>
      <c r="AE13" s="518"/>
      <c r="AF13" s="518"/>
      <c r="AG13" s="518"/>
      <c r="AH13" s="518"/>
      <c r="AI13" s="518"/>
      <c r="AJ13" s="518"/>
      <c r="AK13" s="518"/>
      <c r="AL13" s="518"/>
      <c r="AM13" s="518"/>
      <c r="AN13" s="518"/>
      <c r="AO13" s="518"/>
    </row>
    <row r="14" spans="2:41" ht="30" customHeight="1">
      <c r="B14" s="519"/>
      <c r="C14" s="519"/>
      <c r="D14" s="519"/>
      <c r="E14" s="519"/>
      <c r="F14" s="519"/>
      <c r="G14" s="519"/>
      <c r="H14" s="519"/>
      <c r="I14" s="519"/>
      <c r="J14" s="518"/>
      <c r="K14" s="518"/>
      <c r="L14" s="518"/>
      <c r="M14" s="518"/>
      <c r="N14" s="518"/>
      <c r="O14" s="518"/>
      <c r="P14" s="518"/>
      <c r="Q14" s="518"/>
      <c r="R14" s="518"/>
      <c r="S14" s="518"/>
      <c r="T14" s="518"/>
      <c r="U14" s="518"/>
      <c r="V14" s="518"/>
      <c r="W14" s="518" t="s">
        <v>3</v>
      </c>
      <c r="X14" s="518"/>
      <c r="Y14" s="518"/>
      <c r="Z14" s="518"/>
      <c r="AA14" s="518"/>
      <c r="AB14" s="518"/>
      <c r="AC14" s="518"/>
      <c r="AD14" s="518"/>
      <c r="AE14" s="518"/>
      <c r="AF14" s="518"/>
      <c r="AG14" s="518"/>
      <c r="AH14" s="518"/>
      <c r="AI14" s="518"/>
      <c r="AJ14" s="518"/>
      <c r="AK14" s="518"/>
      <c r="AL14" s="518"/>
      <c r="AM14" s="518"/>
      <c r="AN14" s="518"/>
      <c r="AO14" s="518"/>
    </row>
    <row r="15" spans="2:41" ht="15" customHeight="1">
      <c r="B15" s="519" t="s">
        <v>23</v>
      </c>
      <c r="C15" s="519"/>
      <c r="D15" s="519"/>
      <c r="E15" s="519"/>
      <c r="F15" s="519"/>
      <c r="G15" s="519"/>
      <c r="H15" s="519"/>
      <c r="I15" s="519"/>
      <c r="J15" s="548" t="s">
        <v>1</v>
      </c>
      <c r="K15" s="548"/>
      <c r="L15" s="548"/>
      <c r="M15" s="548"/>
      <c r="N15" s="548"/>
      <c r="O15" s="548"/>
      <c r="P15" s="548"/>
      <c r="Q15" s="548"/>
      <c r="R15" s="548"/>
      <c r="S15" s="548"/>
      <c r="T15" s="548"/>
      <c r="U15" s="548"/>
      <c r="V15" s="548"/>
      <c r="W15" s="548"/>
      <c r="X15" s="548"/>
      <c r="Y15" s="548"/>
      <c r="Z15" s="548"/>
      <c r="AA15" s="548"/>
      <c r="AB15" s="548"/>
      <c r="AC15" s="548"/>
      <c r="AD15" s="548"/>
      <c r="AE15" s="548"/>
      <c r="AF15" s="548"/>
      <c r="AG15" s="548"/>
      <c r="AH15" s="548"/>
      <c r="AI15" s="548"/>
      <c r="AJ15" s="548"/>
      <c r="AK15" s="548"/>
      <c r="AL15" s="548"/>
      <c r="AM15" s="548"/>
      <c r="AN15" s="548"/>
      <c r="AO15" s="548"/>
    </row>
    <row r="16" spans="2:41" ht="15" customHeight="1">
      <c r="B16" s="519"/>
      <c r="C16" s="519"/>
      <c r="D16" s="519"/>
      <c r="E16" s="519"/>
      <c r="F16" s="519"/>
      <c r="G16" s="519"/>
      <c r="H16" s="519"/>
      <c r="I16" s="519"/>
      <c r="J16" s="548"/>
      <c r="K16" s="548"/>
      <c r="L16" s="548"/>
      <c r="M16" s="548"/>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8"/>
      <c r="AK16" s="548"/>
      <c r="AL16" s="548"/>
      <c r="AM16" s="548"/>
      <c r="AN16" s="548"/>
      <c r="AO16" s="548"/>
    </row>
    <row r="17" spans="2:41" ht="29.45" customHeight="1">
      <c r="B17" s="526" t="s">
        <v>24</v>
      </c>
      <c r="C17" s="527"/>
      <c r="D17" s="527"/>
      <c r="E17" s="527"/>
      <c r="F17" s="527"/>
      <c r="G17" s="527"/>
      <c r="H17" s="527"/>
      <c r="I17" s="528"/>
      <c r="J17" s="545"/>
      <c r="K17" s="546"/>
      <c r="L17" s="546"/>
      <c r="M17" s="546"/>
      <c r="N17" s="546"/>
      <c r="O17" s="546"/>
      <c r="P17" s="546"/>
      <c r="Q17" s="546"/>
      <c r="R17" s="546"/>
      <c r="S17" s="546"/>
      <c r="T17" s="546"/>
      <c r="U17" s="546"/>
      <c r="V17" s="547"/>
      <c r="W17" s="520" t="s">
        <v>25</v>
      </c>
      <c r="X17" s="521"/>
      <c r="Y17" s="521"/>
      <c r="Z17" s="521"/>
      <c r="AA17" s="521" t="s">
        <v>26</v>
      </c>
      <c r="AB17" s="522"/>
      <c r="AC17" s="518" t="s">
        <v>27</v>
      </c>
      <c r="AD17" s="518"/>
      <c r="AE17" s="518"/>
      <c r="AF17" s="518"/>
      <c r="AG17" s="518"/>
      <c r="AH17" s="518"/>
      <c r="AI17" s="518"/>
      <c r="AJ17" s="544"/>
      <c r="AK17" s="544"/>
      <c r="AL17" s="544"/>
      <c r="AM17" s="544"/>
      <c r="AN17" s="544"/>
      <c r="AO17" s="544"/>
    </row>
    <row r="18" spans="2:41" ht="30" customHeight="1">
      <c r="B18" s="570" t="s">
        <v>28</v>
      </c>
      <c r="C18" s="571"/>
      <c r="D18" s="535" t="s">
        <v>29</v>
      </c>
      <c r="E18" s="535"/>
      <c r="F18" s="535"/>
      <c r="G18" s="535"/>
      <c r="H18" s="535"/>
      <c r="I18" s="535"/>
      <c r="J18" s="574"/>
      <c r="K18" s="575"/>
      <c r="L18" s="575"/>
      <c r="M18" s="575"/>
      <c r="N18" s="575"/>
      <c r="O18" s="575"/>
      <c r="P18" s="575"/>
      <c r="Q18" s="575"/>
      <c r="R18" s="575"/>
      <c r="S18" s="575"/>
      <c r="T18" s="575"/>
      <c r="U18" s="575"/>
      <c r="V18" s="576"/>
      <c r="W18" s="531" t="s">
        <v>5</v>
      </c>
      <c r="X18" s="531"/>
      <c r="Y18" s="531"/>
      <c r="Z18" s="531"/>
      <c r="AA18" s="531"/>
      <c r="AB18" s="531"/>
      <c r="AC18" s="532"/>
      <c r="AD18" s="533"/>
      <c r="AE18" s="533"/>
      <c r="AF18" s="533"/>
      <c r="AG18" s="533"/>
      <c r="AH18" s="533"/>
      <c r="AI18" s="533"/>
      <c r="AJ18" s="533"/>
      <c r="AK18" s="533"/>
      <c r="AL18" s="533"/>
      <c r="AM18" s="533"/>
      <c r="AN18" s="533"/>
      <c r="AO18" s="534"/>
    </row>
    <row r="19" spans="2:41" ht="30" customHeight="1">
      <c r="B19" s="572"/>
      <c r="C19" s="573"/>
      <c r="D19" s="535" t="s">
        <v>30</v>
      </c>
      <c r="E19" s="535"/>
      <c r="F19" s="535"/>
      <c r="G19" s="535"/>
      <c r="H19" s="535"/>
      <c r="I19" s="535"/>
      <c r="J19" s="536"/>
      <c r="K19" s="536"/>
      <c r="L19" s="536"/>
      <c r="M19" s="536"/>
      <c r="N19" s="536"/>
      <c r="O19" s="536"/>
      <c r="P19" s="536"/>
      <c r="Q19" s="536"/>
      <c r="R19" s="536"/>
      <c r="S19" s="536"/>
      <c r="T19" s="536"/>
      <c r="U19" s="536"/>
      <c r="V19" s="536"/>
      <c r="W19" s="555" t="s">
        <v>31</v>
      </c>
      <c r="X19" s="556"/>
      <c r="Y19" s="556"/>
      <c r="Z19" s="556"/>
      <c r="AA19" s="556"/>
      <c r="AB19" s="557"/>
      <c r="AC19" s="518"/>
      <c r="AD19" s="518"/>
      <c r="AE19" s="518"/>
      <c r="AF19" s="518"/>
      <c r="AG19" s="518"/>
      <c r="AH19" s="518"/>
      <c r="AI19" s="518"/>
      <c r="AJ19" s="518"/>
      <c r="AK19" s="518"/>
      <c r="AL19" s="518"/>
      <c r="AM19" s="518"/>
      <c r="AN19" s="518"/>
      <c r="AO19" s="518"/>
    </row>
    <row r="20" spans="2:41" ht="13.5" customHeight="1"/>
    <row r="21" spans="2:41">
      <c r="B21" s="69" t="s">
        <v>32</v>
      </c>
    </row>
    <row r="22" spans="2:41" ht="15" customHeight="1">
      <c r="B22" s="558" t="s">
        <v>33</v>
      </c>
      <c r="C22" s="559"/>
      <c r="D22" s="559"/>
      <c r="E22" s="559"/>
      <c r="F22" s="559"/>
      <c r="G22" s="559"/>
      <c r="H22" s="559"/>
      <c r="I22" s="560"/>
      <c r="J22" s="561"/>
      <c r="K22" s="562"/>
      <c r="L22" s="562"/>
      <c r="M22" s="562"/>
      <c r="N22" s="562"/>
      <c r="O22" s="562"/>
      <c r="P22" s="562"/>
      <c r="Q22" s="562"/>
      <c r="R22" s="562"/>
      <c r="S22" s="562"/>
      <c r="T22" s="562"/>
      <c r="U22" s="562"/>
      <c r="V22" s="562"/>
      <c r="W22" s="562"/>
      <c r="X22" s="562"/>
      <c r="Y22" s="562"/>
      <c r="Z22" s="562"/>
      <c r="AA22" s="562"/>
      <c r="AB22" s="562"/>
      <c r="AC22" s="562"/>
      <c r="AD22" s="562"/>
      <c r="AE22" s="562"/>
      <c r="AF22" s="562"/>
      <c r="AG22" s="562"/>
      <c r="AH22" s="562"/>
      <c r="AI22" s="562"/>
      <c r="AJ22" s="562"/>
      <c r="AK22" s="562"/>
      <c r="AL22" s="562"/>
      <c r="AM22" s="562"/>
      <c r="AN22" s="562"/>
      <c r="AO22" s="563"/>
    </row>
    <row r="23" spans="2:41" ht="15" customHeight="1">
      <c r="B23" s="558"/>
      <c r="C23" s="559"/>
      <c r="D23" s="559"/>
      <c r="E23" s="559"/>
      <c r="F23" s="559"/>
      <c r="G23" s="559"/>
      <c r="H23" s="559"/>
      <c r="I23" s="560"/>
      <c r="J23" s="564"/>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6"/>
    </row>
    <row r="24" spans="2:41" ht="15" customHeight="1">
      <c r="B24" s="558"/>
      <c r="C24" s="559"/>
      <c r="D24" s="559"/>
      <c r="E24" s="559"/>
      <c r="F24" s="559"/>
      <c r="G24" s="559"/>
      <c r="H24" s="559"/>
      <c r="I24" s="560"/>
      <c r="J24" s="564"/>
      <c r="K24" s="565"/>
      <c r="L24" s="565"/>
      <c r="M24" s="565"/>
      <c r="N24" s="565"/>
      <c r="O24" s="565"/>
      <c r="P24" s="565"/>
      <c r="Q24" s="565"/>
      <c r="R24" s="565"/>
      <c r="S24" s="565"/>
      <c r="T24" s="565"/>
      <c r="U24" s="565"/>
      <c r="V24" s="565"/>
      <c r="W24" s="565"/>
      <c r="X24" s="565"/>
      <c r="Y24" s="565"/>
      <c r="Z24" s="565"/>
      <c r="AA24" s="565"/>
      <c r="AB24" s="565"/>
      <c r="AC24" s="565"/>
      <c r="AD24" s="565"/>
      <c r="AE24" s="565"/>
      <c r="AF24" s="565"/>
      <c r="AG24" s="565"/>
      <c r="AH24" s="565"/>
      <c r="AI24" s="565"/>
      <c r="AJ24" s="565"/>
      <c r="AK24" s="565"/>
      <c r="AL24" s="565"/>
      <c r="AM24" s="565"/>
      <c r="AN24" s="565"/>
      <c r="AO24" s="566"/>
    </row>
    <row r="25" spans="2:41" ht="15" customHeight="1">
      <c r="B25" s="558"/>
      <c r="C25" s="559"/>
      <c r="D25" s="559"/>
      <c r="E25" s="559"/>
      <c r="F25" s="559"/>
      <c r="G25" s="559"/>
      <c r="H25" s="559"/>
      <c r="I25" s="560"/>
      <c r="J25" s="564"/>
      <c r="K25" s="565"/>
      <c r="L25" s="565"/>
      <c r="M25" s="565"/>
      <c r="N25" s="565"/>
      <c r="O25" s="565"/>
      <c r="P25" s="565"/>
      <c r="Q25" s="565"/>
      <c r="R25" s="565"/>
      <c r="S25" s="565"/>
      <c r="T25" s="565"/>
      <c r="U25" s="565"/>
      <c r="V25" s="565"/>
      <c r="W25" s="565"/>
      <c r="X25" s="565"/>
      <c r="Y25" s="565"/>
      <c r="Z25" s="565"/>
      <c r="AA25" s="565"/>
      <c r="AB25" s="565"/>
      <c r="AC25" s="565"/>
      <c r="AD25" s="565"/>
      <c r="AE25" s="565"/>
      <c r="AF25" s="565"/>
      <c r="AG25" s="565"/>
      <c r="AH25" s="565"/>
      <c r="AI25" s="565"/>
      <c r="AJ25" s="565"/>
      <c r="AK25" s="565"/>
      <c r="AL25" s="565"/>
      <c r="AM25" s="565"/>
      <c r="AN25" s="565"/>
      <c r="AO25" s="566"/>
    </row>
    <row r="26" spans="2:41" ht="15" customHeight="1">
      <c r="B26" s="559"/>
      <c r="C26" s="559"/>
      <c r="D26" s="559"/>
      <c r="E26" s="559"/>
      <c r="F26" s="559"/>
      <c r="G26" s="559"/>
      <c r="H26" s="559"/>
      <c r="I26" s="560"/>
      <c r="J26" s="567"/>
      <c r="K26" s="568"/>
      <c r="L26" s="568"/>
      <c r="M26" s="568"/>
      <c r="N26" s="568"/>
      <c r="O26" s="568"/>
      <c r="P26" s="568"/>
      <c r="Q26" s="568"/>
      <c r="R26" s="568"/>
      <c r="S26" s="568"/>
      <c r="T26" s="568"/>
      <c r="U26" s="568"/>
      <c r="V26" s="568"/>
      <c r="W26" s="568"/>
      <c r="X26" s="568"/>
      <c r="Y26" s="568"/>
      <c r="Z26" s="568"/>
      <c r="AA26" s="568"/>
      <c r="AB26" s="568"/>
      <c r="AC26" s="568"/>
      <c r="AD26" s="568"/>
      <c r="AE26" s="568"/>
      <c r="AF26" s="568"/>
      <c r="AG26" s="568"/>
      <c r="AH26" s="568"/>
      <c r="AI26" s="568"/>
      <c r="AJ26" s="568"/>
      <c r="AK26" s="568"/>
      <c r="AL26" s="568"/>
      <c r="AM26" s="568"/>
      <c r="AN26" s="568"/>
      <c r="AO26" s="569"/>
    </row>
    <row r="27" spans="2:41" ht="15" customHeight="1">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c r="AL27" s="72"/>
      <c r="AM27" s="72"/>
      <c r="AN27" s="72"/>
      <c r="AO27" s="72"/>
    </row>
    <row r="28" spans="2:41" ht="15.95" customHeight="1">
      <c r="B28" s="69" t="s">
        <v>34</v>
      </c>
    </row>
    <row r="29" spans="2:41" ht="30" customHeight="1">
      <c r="B29" s="552"/>
      <c r="C29" s="577"/>
      <c r="D29" s="578" t="s">
        <v>35</v>
      </c>
      <c r="E29" s="559"/>
      <c r="F29" s="559"/>
      <c r="G29" s="559"/>
      <c r="H29" s="559"/>
      <c r="I29" s="559"/>
      <c r="J29" s="559"/>
      <c r="K29" s="559"/>
      <c r="L29" s="551"/>
      <c r="M29" s="552"/>
      <c r="N29" s="578" t="s">
        <v>36</v>
      </c>
      <c r="O29" s="559"/>
      <c r="P29" s="559"/>
      <c r="Q29" s="559"/>
      <c r="R29" s="559"/>
      <c r="S29" s="559"/>
      <c r="T29" s="559"/>
      <c r="U29" s="559"/>
      <c r="V29" s="551"/>
      <c r="W29" s="552"/>
      <c r="X29" s="578" t="s">
        <v>37</v>
      </c>
      <c r="Y29" s="559"/>
      <c r="Z29" s="559"/>
      <c r="AA29" s="559"/>
      <c r="AB29" s="559"/>
      <c r="AC29" s="559"/>
      <c r="AD29" s="559"/>
      <c r="AE29" s="551"/>
      <c r="AF29" s="552"/>
      <c r="AG29" s="553" t="s">
        <v>683</v>
      </c>
      <c r="AH29" s="554"/>
      <c r="AI29" s="554"/>
      <c r="AJ29" s="554"/>
      <c r="AK29" s="554"/>
      <c r="AL29" s="554"/>
      <c r="AM29" s="554"/>
      <c r="AN29" s="554"/>
    </row>
    <row r="30" spans="2:41" ht="30" customHeight="1">
      <c r="B30" s="552"/>
      <c r="C30" s="577"/>
      <c r="D30" s="578" t="s">
        <v>38</v>
      </c>
      <c r="E30" s="559"/>
      <c r="F30" s="559"/>
      <c r="G30" s="559"/>
      <c r="H30" s="559"/>
      <c r="I30" s="559"/>
      <c r="J30" s="559"/>
      <c r="K30" s="559"/>
      <c r="L30" s="551"/>
      <c r="M30" s="552"/>
      <c r="N30" s="578" t="s">
        <v>39</v>
      </c>
      <c r="O30" s="559"/>
      <c r="P30" s="559"/>
      <c r="Q30" s="559"/>
      <c r="R30" s="559"/>
      <c r="S30" s="559"/>
      <c r="T30" s="559"/>
      <c r="U30" s="559"/>
      <c r="V30" s="551"/>
      <c r="W30" s="552"/>
      <c r="X30" s="578" t="s">
        <v>40</v>
      </c>
      <c r="Y30" s="559"/>
      <c r="Z30" s="559"/>
      <c r="AA30" s="559"/>
      <c r="AB30" s="559"/>
      <c r="AC30" s="559"/>
      <c r="AD30" s="559"/>
      <c r="AE30" s="551"/>
      <c r="AF30" s="552"/>
      <c r="AG30" s="553" t="s">
        <v>41</v>
      </c>
      <c r="AH30" s="554"/>
      <c r="AI30" s="554"/>
      <c r="AJ30" s="554"/>
      <c r="AK30" s="554"/>
      <c r="AL30" s="554"/>
      <c r="AM30" s="554"/>
      <c r="AN30" s="554"/>
    </row>
    <row r="31" spans="2:41" ht="30" customHeight="1">
      <c r="B31" s="552"/>
      <c r="C31" s="577"/>
      <c r="D31" s="578" t="s">
        <v>42</v>
      </c>
      <c r="E31" s="559"/>
      <c r="F31" s="559"/>
      <c r="G31" s="559"/>
      <c r="H31" s="559"/>
      <c r="I31" s="559"/>
      <c r="J31" s="559"/>
      <c r="K31" s="559"/>
      <c r="L31" s="551"/>
      <c r="M31" s="552"/>
      <c r="N31" s="578" t="s">
        <v>43</v>
      </c>
      <c r="O31" s="559"/>
      <c r="P31" s="559"/>
      <c r="Q31" s="559"/>
      <c r="R31" s="559"/>
      <c r="S31" s="559"/>
      <c r="T31" s="559"/>
      <c r="U31" s="559"/>
      <c r="V31" s="551"/>
      <c r="W31" s="552"/>
      <c r="X31" s="578" t="s">
        <v>44</v>
      </c>
      <c r="Y31" s="559"/>
      <c r="Z31" s="559"/>
      <c r="AA31" s="559"/>
      <c r="AB31" s="559"/>
      <c r="AC31" s="559"/>
      <c r="AD31" s="559"/>
      <c r="AE31" s="551"/>
      <c r="AF31" s="552"/>
      <c r="AG31" s="553" t="s">
        <v>45</v>
      </c>
      <c r="AH31" s="554"/>
      <c r="AI31" s="554"/>
      <c r="AJ31" s="554"/>
      <c r="AK31" s="554"/>
      <c r="AL31" s="554"/>
      <c r="AM31" s="554"/>
      <c r="AN31" s="554"/>
    </row>
    <row r="32" spans="2:41" ht="30" customHeight="1">
      <c r="B32" s="552"/>
      <c r="C32" s="577"/>
      <c r="D32" s="578" t="s">
        <v>46</v>
      </c>
      <c r="E32" s="559"/>
      <c r="F32" s="559"/>
      <c r="G32" s="559"/>
      <c r="H32" s="559"/>
      <c r="I32" s="559"/>
      <c r="J32" s="559"/>
      <c r="K32" s="559"/>
      <c r="L32" s="551"/>
      <c r="M32" s="552"/>
      <c r="N32" s="578" t="s">
        <v>682</v>
      </c>
      <c r="O32" s="559"/>
      <c r="P32" s="559"/>
      <c r="Q32" s="559"/>
      <c r="R32" s="559"/>
      <c r="S32" s="559"/>
      <c r="T32" s="559"/>
      <c r="U32" s="559"/>
      <c r="V32" s="551"/>
      <c r="W32" s="552"/>
      <c r="X32" s="578" t="s">
        <v>47</v>
      </c>
      <c r="Y32" s="559"/>
      <c r="Z32" s="559"/>
      <c r="AA32" s="559"/>
      <c r="AB32" s="559"/>
      <c r="AC32" s="559"/>
      <c r="AD32" s="559"/>
      <c r="AE32" s="551"/>
      <c r="AF32" s="552"/>
      <c r="AG32" s="553" t="s">
        <v>48</v>
      </c>
      <c r="AH32" s="554"/>
      <c r="AI32" s="554"/>
      <c r="AJ32" s="554"/>
      <c r="AK32" s="554"/>
      <c r="AL32" s="554"/>
      <c r="AM32" s="554"/>
      <c r="AN32" s="554"/>
    </row>
    <row r="33" spans="2:41" ht="30" customHeight="1">
      <c r="B33" s="552"/>
      <c r="C33" s="577"/>
      <c r="D33" s="527" t="s">
        <v>0</v>
      </c>
      <c r="E33" s="527"/>
      <c r="F33" s="527"/>
      <c r="G33" s="527"/>
      <c r="H33" s="499" t="s">
        <v>49</v>
      </c>
      <c r="I33" s="527"/>
      <c r="J33" s="527"/>
      <c r="K33" s="527"/>
      <c r="L33" s="527"/>
      <c r="M33" s="527"/>
      <c r="N33" s="527"/>
      <c r="O33" s="527"/>
      <c r="P33" s="527"/>
      <c r="Q33" s="527"/>
      <c r="R33" s="527"/>
      <c r="S33" s="527"/>
      <c r="T33" s="527"/>
      <c r="U33" s="527"/>
      <c r="V33" s="527"/>
      <c r="W33" s="527"/>
      <c r="X33" s="527"/>
      <c r="Y33" s="527"/>
      <c r="Z33" s="527"/>
      <c r="AA33" s="527"/>
      <c r="AB33" s="527"/>
      <c r="AC33" s="527"/>
      <c r="AD33" s="527"/>
      <c r="AE33" s="527"/>
      <c r="AF33" s="527"/>
      <c r="AG33" s="527"/>
      <c r="AH33" s="527"/>
      <c r="AI33" s="527"/>
      <c r="AJ33" s="527"/>
      <c r="AK33" s="527"/>
      <c r="AL33" s="527"/>
      <c r="AM33" s="579" t="s">
        <v>50</v>
      </c>
      <c r="AN33" s="578"/>
    </row>
    <row r="34" spans="2:41" ht="6" customHeight="1">
      <c r="B34" s="500"/>
      <c r="C34" s="500"/>
      <c r="I34" s="73"/>
      <c r="J34" s="73"/>
      <c r="K34" s="73"/>
      <c r="L34" s="73"/>
      <c r="M34" s="73"/>
      <c r="N34" s="73"/>
      <c r="O34" s="73"/>
      <c r="P34" s="73"/>
      <c r="Q34" s="73"/>
      <c r="R34" s="73"/>
      <c r="S34" s="73"/>
      <c r="T34" s="73"/>
      <c r="U34" s="73"/>
      <c r="V34" s="73"/>
      <c r="W34" s="73"/>
      <c r="X34" s="73"/>
      <c r="Y34" s="73"/>
      <c r="Z34" s="73"/>
      <c r="AA34" s="73"/>
      <c r="AB34" s="73"/>
      <c r="AC34" s="73"/>
      <c r="AD34" s="73"/>
      <c r="AE34" s="73"/>
      <c r="AF34" s="73"/>
      <c r="AG34" s="73"/>
      <c r="AH34" s="73"/>
      <c r="AI34" s="73"/>
      <c r="AJ34" s="73"/>
      <c r="AK34" s="73"/>
      <c r="AL34" s="73"/>
    </row>
    <row r="35" spans="2:41" ht="13.5" customHeight="1">
      <c r="B35" s="69" t="s">
        <v>681</v>
      </c>
    </row>
    <row r="36" spans="2:41" ht="30" customHeight="1">
      <c r="B36" s="580" t="s">
        <v>51</v>
      </c>
      <c r="C36" s="581"/>
      <c r="D36" s="581"/>
      <c r="E36" s="581"/>
      <c r="F36" s="581"/>
      <c r="G36" s="581"/>
      <c r="H36" s="581"/>
      <c r="I36" s="582"/>
      <c r="J36" s="520"/>
      <c r="K36" s="522"/>
      <c r="L36" s="72"/>
      <c r="M36" s="72"/>
      <c r="N36" s="72"/>
      <c r="O36" s="72"/>
      <c r="P36" s="72"/>
      <c r="Q36" s="72"/>
      <c r="R36" s="72"/>
      <c r="S36" s="72"/>
      <c r="T36" s="72"/>
      <c r="U36" s="72"/>
      <c r="V36" s="72"/>
      <c r="W36" s="72"/>
      <c r="X36" s="72"/>
      <c r="Y36" s="72"/>
      <c r="Z36" s="72"/>
      <c r="AA36" s="72"/>
      <c r="AB36" s="72"/>
      <c r="AC36" s="72"/>
      <c r="AD36" s="72"/>
      <c r="AE36" s="72"/>
      <c r="AF36" s="72"/>
      <c r="AG36" s="72"/>
      <c r="AH36" s="72"/>
      <c r="AI36" s="72"/>
      <c r="AJ36" s="72"/>
      <c r="AK36" s="72"/>
      <c r="AL36" s="72"/>
      <c r="AM36" s="72"/>
      <c r="AN36" s="72"/>
      <c r="AO36" s="498"/>
    </row>
    <row r="37" spans="2:41" ht="15" customHeight="1">
      <c r="B37" s="605" t="s">
        <v>52</v>
      </c>
      <c r="C37" s="606"/>
      <c r="D37" s="606"/>
      <c r="E37" s="606"/>
      <c r="F37" s="606"/>
      <c r="G37" s="606"/>
      <c r="H37" s="606"/>
      <c r="I37" s="607"/>
      <c r="J37" s="561"/>
      <c r="K37" s="562"/>
      <c r="L37" s="562"/>
      <c r="M37" s="562"/>
      <c r="N37" s="562"/>
      <c r="O37" s="562"/>
      <c r="P37" s="562"/>
      <c r="Q37" s="562"/>
      <c r="R37" s="562"/>
      <c r="S37" s="562"/>
      <c r="T37" s="562"/>
      <c r="U37" s="562"/>
      <c r="V37" s="562"/>
      <c r="W37" s="562"/>
      <c r="X37" s="562"/>
      <c r="Y37" s="562"/>
      <c r="Z37" s="562"/>
      <c r="AA37" s="562"/>
      <c r="AB37" s="562"/>
      <c r="AC37" s="562"/>
      <c r="AD37" s="562"/>
      <c r="AE37" s="562"/>
      <c r="AF37" s="562"/>
      <c r="AG37" s="562"/>
      <c r="AH37" s="562"/>
      <c r="AI37" s="562"/>
      <c r="AJ37" s="562"/>
      <c r="AK37" s="562"/>
      <c r="AL37" s="562"/>
      <c r="AM37" s="562"/>
      <c r="AN37" s="562"/>
      <c r="AO37" s="563"/>
    </row>
    <row r="38" spans="2:41" ht="15" customHeight="1">
      <c r="B38" s="608"/>
      <c r="C38" s="609"/>
      <c r="D38" s="609"/>
      <c r="E38" s="609"/>
      <c r="F38" s="609"/>
      <c r="G38" s="609"/>
      <c r="H38" s="609"/>
      <c r="I38" s="610"/>
      <c r="J38" s="564"/>
      <c r="K38" s="565"/>
      <c r="L38" s="565"/>
      <c r="M38" s="565"/>
      <c r="N38" s="565"/>
      <c r="O38" s="565"/>
      <c r="P38" s="565"/>
      <c r="Q38" s="565"/>
      <c r="R38" s="565"/>
      <c r="S38" s="565"/>
      <c r="T38" s="565"/>
      <c r="U38" s="565"/>
      <c r="V38" s="565"/>
      <c r="W38" s="565"/>
      <c r="X38" s="565"/>
      <c r="Y38" s="565"/>
      <c r="Z38" s="565"/>
      <c r="AA38" s="565"/>
      <c r="AB38" s="565"/>
      <c r="AC38" s="565"/>
      <c r="AD38" s="565"/>
      <c r="AE38" s="565"/>
      <c r="AF38" s="565"/>
      <c r="AG38" s="565"/>
      <c r="AH38" s="565"/>
      <c r="AI38" s="565"/>
      <c r="AJ38" s="565"/>
      <c r="AK38" s="565"/>
      <c r="AL38" s="565"/>
      <c r="AM38" s="565"/>
      <c r="AN38" s="565"/>
      <c r="AO38" s="566"/>
    </row>
    <row r="39" spans="2:41" ht="15" customHeight="1">
      <c r="B39" s="608"/>
      <c r="C39" s="609"/>
      <c r="D39" s="609"/>
      <c r="E39" s="609"/>
      <c r="F39" s="609"/>
      <c r="G39" s="609"/>
      <c r="H39" s="609"/>
      <c r="I39" s="610"/>
      <c r="J39" s="564"/>
      <c r="K39" s="565"/>
      <c r="L39" s="565"/>
      <c r="M39" s="565"/>
      <c r="N39" s="565"/>
      <c r="O39" s="565"/>
      <c r="P39" s="565"/>
      <c r="Q39" s="565"/>
      <c r="R39" s="565"/>
      <c r="S39" s="565"/>
      <c r="T39" s="565"/>
      <c r="U39" s="565"/>
      <c r="V39" s="565"/>
      <c r="W39" s="565"/>
      <c r="X39" s="565"/>
      <c r="Y39" s="565"/>
      <c r="Z39" s="565"/>
      <c r="AA39" s="565"/>
      <c r="AB39" s="565"/>
      <c r="AC39" s="565"/>
      <c r="AD39" s="565"/>
      <c r="AE39" s="565"/>
      <c r="AF39" s="565"/>
      <c r="AG39" s="565"/>
      <c r="AH39" s="565"/>
      <c r="AI39" s="565"/>
      <c r="AJ39" s="565"/>
      <c r="AK39" s="565"/>
      <c r="AL39" s="565"/>
      <c r="AM39" s="565"/>
      <c r="AN39" s="565"/>
      <c r="AO39" s="566"/>
    </row>
    <row r="40" spans="2:41" ht="15" customHeight="1">
      <c r="B40" s="608"/>
      <c r="C40" s="609"/>
      <c r="D40" s="609"/>
      <c r="E40" s="609"/>
      <c r="F40" s="609"/>
      <c r="G40" s="609"/>
      <c r="H40" s="609"/>
      <c r="I40" s="610"/>
      <c r="J40" s="564"/>
      <c r="K40" s="565"/>
      <c r="L40" s="565"/>
      <c r="M40" s="565"/>
      <c r="N40" s="565"/>
      <c r="O40" s="565"/>
      <c r="P40" s="565"/>
      <c r="Q40" s="565"/>
      <c r="R40" s="565"/>
      <c r="S40" s="565"/>
      <c r="T40" s="565"/>
      <c r="U40" s="565"/>
      <c r="V40" s="565"/>
      <c r="W40" s="565"/>
      <c r="X40" s="565"/>
      <c r="Y40" s="565"/>
      <c r="Z40" s="565"/>
      <c r="AA40" s="565"/>
      <c r="AB40" s="565"/>
      <c r="AC40" s="565"/>
      <c r="AD40" s="565"/>
      <c r="AE40" s="565"/>
      <c r="AF40" s="565"/>
      <c r="AG40" s="565"/>
      <c r="AH40" s="565"/>
      <c r="AI40" s="565"/>
      <c r="AJ40" s="565"/>
      <c r="AK40" s="565"/>
      <c r="AL40" s="565"/>
      <c r="AM40" s="565"/>
      <c r="AN40" s="565"/>
      <c r="AO40" s="566"/>
    </row>
    <row r="41" spans="2:41" ht="15" customHeight="1">
      <c r="B41" s="611"/>
      <c r="C41" s="612"/>
      <c r="D41" s="612"/>
      <c r="E41" s="612"/>
      <c r="F41" s="612"/>
      <c r="G41" s="612"/>
      <c r="H41" s="612"/>
      <c r="I41" s="613"/>
      <c r="J41" s="567"/>
      <c r="K41" s="568"/>
      <c r="L41" s="568"/>
      <c r="M41" s="568"/>
      <c r="N41" s="568"/>
      <c r="O41" s="568"/>
      <c r="P41" s="568"/>
      <c r="Q41" s="568"/>
      <c r="R41" s="568"/>
      <c r="S41" s="568"/>
      <c r="T41" s="568"/>
      <c r="U41" s="568"/>
      <c r="V41" s="568"/>
      <c r="W41" s="568"/>
      <c r="X41" s="568"/>
      <c r="Y41" s="568"/>
      <c r="Z41" s="568"/>
      <c r="AA41" s="568"/>
      <c r="AB41" s="568"/>
      <c r="AC41" s="568"/>
      <c r="AD41" s="568"/>
      <c r="AE41" s="568"/>
      <c r="AF41" s="568"/>
      <c r="AG41" s="568"/>
      <c r="AH41" s="568"/>
      <c r="AI41" s="568"/>
      <c r="AJ41" s="568"/>
      <c r="AK41" s="568"/>
      <c r="AL41" s="568"/>
      <c r="AM41" s="568"/>
      <c r="AN41" s="568"/>
      <c r="AO41" s="569"/>
    </row>
    <row r="42" spans="2:41" ht="15" customHeight="1">
      <c r="B42" s="605" t="s">
        <v>53</v>
      </c>
      <c r="C42" s="606"/>
      <c r="D42" s="606"/>
      <c r="E42" s="606"/>
      <c r="F42" s="606"/>
      <c r="G42" s="606"/>
      <c r="H42" s="606"/>
      <c r="I42" s="607"/>
      <c r="J42" s="561"/>
      <c r="K42" s="562"/>
      <c r="L42" s="562"/>
      <c r="M42" s="562"/>
      <c r="N42" s="562"/>
      <c r="O42" s="562"/>
      <c r="P42" s="562"/>
      <c r="Q42" s="562"/>
      <c r="R42" s="562"/>
      <c r="S42" s="562"/>
      <c r="T42" s="562"/>
      <c r="U42" s="562"/>
      <c r="V42" s="562"/>
      <c r="W42" s="562"/>
      <c r="X42" s="562"/>
      <c r="Y42" s="562"/>
      <c r="Z42" s="562"/>
      <c r="AA42" s="562"/>
      <c r="AB42" s="562"/>
      <c r="AC42" s="562"/>
      <c r="AD42" s="562"/>
      <c r="AE42" s="562"/>
      <c r="AF42" s="562"/>
      <c r="AG42" s="562"/>
      <c r="AH42" s="562"/>
      <c r="AI42" s="562"/>
      <c r="AJ42" s="562"/>
      <c r="AK42" s="562"/>
      <c r="AL42" s="562"/>
      <c r="AM42" s="562"/>
      <c r="AN42" s="562"/>
      <c r="AO42" s="563"/>
    </row>
    <row r="43" spans="2:41" ht="15" customHeight="1">
      <c r="B43" s="608"/>
      <c r="C43" s="609"/>
      <c r="D43" s="609"/>
      <c r="E43" s="609"/>
      <c r="F43" s="609"/>
      <c r="G43" s="609"/>
      <c r="H43" s="609"/>
      <c r="I43" s="610"/>
      <c r="J43" s="564"/>
      <c r="K43" s="565"/>
      <c r="L43" s="565"/>
      <c r="M43" s="565"/>
      <c r="N43" s="565"/>
      <c r="O43" s="565"/>
      <c r="P43" s="565"/>
      <c r="Q43" s="565"/>
      <c r="R43" s="565"/>
      <c r="S43" s="565"/>
      <c r="T43" s="565"/>
      <c r="U43" s="565"/>
      <c r="V43" s="565"/>
      <c r="W43" s="565"/>
      <c r="X43" s="565"/>
      <c r="Y43" s="565"/>
      <c r="Z43" s="565"/>
      <c r="AA43" s="565"/>
      <c r="AB43" s="565"/>
      <c r="AC43" s="565"/>
      <c r="AD43" s="565"/>
      <c r="AE43" s="565"/>
      <c r="AF43" s="565"/>
      <c r="AG43" s="565"/>
      <c r="AH43" s="565"/>
      <c r="AI43" s="565"/>
      <c r="AJ43" s="565"/>
      <c r="AK43" s="565"/>
      <c r="AL43" s="565"/>
      <c r="AM43" s="565"/>
      <c r="AN43" s="565"/>
      <c r="AO43" s="566"/>
    </row>
    <row r="44" spans="2:41" ht="15" customHeight="1">
      <c r="B44" s="608"/>
      <c r="C44" s="609"/>
      <c r="D44" s="609"/>
      <c r="E44" s="609"/>
      <c r="F44" s="609"/>
      <c r="G44" s="609"/>
      <c r="H44" s="609"/>
      <c r="I44" s="610"/>
      <c r="J44" s="564"/>
      <c r="K44" s="565"/>
      <c r="L44" s="565"/>
      <c r="M44" s="565"/>
      <c r="N44" s="565"/>
      <c r="O44" s="565"/>
      <c r="P44" s="565"/>
      <c r="Q44" s="565"/>
      <c r="R44" s="565"/>
      <c r="S44" s="565"/>
      <c r="T44" s="565"/>
      <c r="U44" s="565"/>
      <c r="V44" s="565"/>
      <c r="W44" s="565"/>
      <c r="X44" s="565"/>
      <c r="Y44" s="565"/>
      <c r="Z44" s="565"/>
      <c r="AA44" s="565"/>
      <c r="AB44" s="565"/>
      <c r="AC44" s="565"/>
      <c r="AD44" s="565"/>
      <c r="AE44" s="565"/>
      <c r="AF44" s="565"/>
      <c r="AG44" s="565"/>
      <c r="AH44" s="565"/>
      <c r="AI44" s="565"/>
      <c r="AJ44" s="565"/>
      <c r="AK44" s="565"/>
      <c r="AL44" s="565"/>
      <c r="AM44" s="565"/>
      <c r="AN44" s="565"/>
      <c r="AO44" s="566"/>
    </row>
    <row r="45" spans="2:41" ht="15" customHeight="1">
      <c r="B45" s="608"/>
      <c r="C45" s="609"/>
      <c r="D45" s="609"/>
      <c r="E45" s="609"/>
      <c r="F45" s="609"/>
      <c r="G45" s="609"/>
      <c r="H45" s="609"/>
      <c r="I45" s="610"/>
      <c r="J45" s="564"/>
      <c r="K45" s="565"/>
      <c r="L45" s="565"/>
      <c r="M45" s="565"/>
      <c r="N45" s="565"/>
      <c r="O45" s="565"/>
      <c r="P45" s="565"/>
      <c r="Q45" s="565"/>
      <c r="R45" s="565"/>
      <c r="S45" s="565"/>
      <c r="T45" s="565"/>
      <c r="U45" s="565"/>
      <c r="V45" s="565"/>
      <c r="W45" s="565"/>
      <c r="X45" s="565"/>
      <c r="Y45" s="565"/>
      <c r="Z45" s="565"/>
      <c r="AA45" s="565"/>
      <c r="AB45" s="565"/>
      <c r="AC45" s="565"/>
      <c r="AD45" s="565"/>
      <c r="AE45" s="565"/>
      <c r="AF45" s="565"/>
      <c r="AG45" s="565"/>
      <c r="AH45" s="565"/>
      <c r="AI45" s="565"/>
      <c r="AJ45" s="565"/>
      <c r="AK45" s="565"/>
      <c r="AL45" s="565"/>
      <c r="AM45" s="565"/>
      <c r="AN45" s="565"/>
      <c r="AO45" s="566"/>
    </row>
    <row r="46" spans="2:41" ht="15" customHeight="1">
      <c r="B46" s="611"/>
      <c r="C46" s="612"/>
      <c r="D46" s="612"/>
      <c r="E46" s="612"/>
      <c r="F46" s="612"/>
      <c r="G46" s="612"/>
      <c r="H46" s="612"/>
      <c r="I46" s="613"/>
      <c r="J46" s="567"/>
      <c r="K46" s="568"/>
      <c r="L46" s="568"/>
      <c r="M46" s="568"/>
      <c r="N46" s="568"/>
      <c r="O46" s="568"/>
      <c r="P46" s="568"/>
      <c r="Q46" s="568"/>
      <c r="R46" s="568"/>
      <c r="S46" s="568"/>
      <c r="T46" s="568"/>
      <c r="U46" s="568"/>
      <c r="V46" s="568"/>
      <c r="W46" s="568"/>
      <c r="X46" s="568"/>
      <c r="Y46" s="568"/>
      <c r="Z46" s="568"/>
      <c r="AA46" s="568"/>
      <c r="AB46" s="568"/>
      <c r="AC46" s="568"/>
      <c r="AD46" s="568"/>
      <c r="AE46" s="568"/>
      <c r="AF46" s="568"/>
      <c r="AG46" s="568"/>
      <c r="AH46" s="568"/>
      <c r="AI46" s="568"/>
      <c r="AJ46" s="568"/>
      <c r="AK46" s="568"/>
      <c r="AL46" s="568"/>
      <c r="AM46" s="568"/>
      <c r="AN46" s="568"/>
      <c r="AO46" s="569"/>
    </row>
    <row r="47" spans="2:41" ht="15" customHeight="1">
      <c r="B47" s="580" t="s">
        <v>680</v>
      </c>
      <c r="C47" s="581"/>
      <c r="D47" s="581"/>
      <c r="E47" s="581"/>
      <c r="F47" s="581"/>
      <c r="G47" s="581"/>
      <c r="H47" s="581"/>
      <c r="I47" s="581"/>
      <c r="J47" s="581"/>
      <c r="K47" s="581"/>
      <c r="L47" s="581"/>
      <c r="M47" s="581"/>
      <c r="N47" s="581"/>
      <c r="O47" s="581"/>
      <c r="P47" s="581"/>
      <c r="Q47" s="581"/>
      <c r="R47" s="581"/>
      <c r="S47" s="581"/>
      <c r="T47" s="581"/>
      <c r="U47" s="581"/>
      <c r="V47" s="581"/>
      <c r="W47" s="581"/>
      <c r="X47" s="581"/>
      <c r="Y47" s="581"/>
      <c r="Z47" s="581"/>
      <c r="AA47" s="581"/>
      <c r="AB47" s="581"/>
      <c r="AC47" s="581"/>
      <c r="AD47" s="581"/>
      <c r="AE47" s="581"/>
      <c r="AF47" s="581"/>
      <c r="AG47" s="581"/>
      <c r="AH47" s="581"/>
      <c r="AI47" s="581"/>
      <c r="AJ47" s="581"/>
      <c r="AK47" s="581"/>
      <c r="AL47" s="581"/>
      <c r="AM47" s="581"/>
      <c r="AN47" s="581"/>
      <c r="AO47" s="582"/>
    </row>
    <row r="48" spans="2:41" ht="15.95" customHeight="1">
      <c r="B48" s="614"/>
      <c r="C48" s="615"/>
      <c r="D48" s="633" t="s">
        <v>679</v>
      </c>
      <c r="E48" s="633"/>
      <c r="F48" s="633"/>
      <c r="G48" s="633"/>
      <c r="H48" s="633"/>
      <c r="I48" s="634"/>
      <c r="J48" s="614"/>
      <c r="K48" s="615"/>
      <c r="L48" s="633" t="s">
        <v>54</v>
      </c>
      <c r="M48" s="633"/>
      <c r="N48" s="633"/>
      <c r="O48" s="633"/>
      <c r="P48" s="633"/>
      <c r="Q48" s="634"/>
      <c r="R48" s="614"/>
      <c r="S48" s="615"/>
      <c r="T48" s="633" t="s">
        <v>678</v>
      </c>
      <c r="U48" s="633"/>
      <c r="V48" s="633"/>
      <c r="W48" s="633"/>
      <c r="X48" s="633"/>
      <c r="Y48" s="634"/>
      <c r="Z48" s="614"/>
      <c r="AA48" s="615"/>
      <c r="AB48" s="633" t="s">
        <v>55</v>
      </c>
      <c r="AC48" s="633"/>
      <c r="AD48" s="633"/>
      <c r="AE48" s="633"/>
      <c r="AF48" s="633"/>
      <c r="AG48" s="634"/>
      <c r="AH48" s="614"/>
      <c r="AI48" s="615"/>
      <c r="AJ48" s="637" t="s">
        <v>4</v>
      </c>
      <c r="AK48" s="637"/>
      <c r="AL48" s="637"/>
      <c r="AM48" s="637"/>
      <c r="AN48" s="637"/>
      <c r="AO48" s="638"/>
    </row>
    <row r="49" spans="2:41" ht="18.75" customHeight="1">
      <c r="B49" s="616"/>
      <c r="C49" s="617"/>
      <c r="D49" s="635"/>
      <c r="E49" s="635"/>
      <c r="F49" s="635"/>
      <c r="G49" s="635"/>
      <c r="H49" s="635"/>
      <c r="I49" s="636"/>
      <c r="J49" s="616"/>
      <c r="K49" s="617"/>
      <c r="L49" s="635"/>
      <c r="M49" s="635"/>
      <c r="N49" s="635"/>
      <c r="O49" s="635"/>
      <c r="P49" s="635"/>
      <c r="Q49" s="636"/>
      <c r="R49" s="616"/>
      <c r="S49" s="617"/>
      <c r="T49" s="635"/>
      <c r="U49" s="635"/>
      <c r="V49" s="635"/>
      <c r="W49" s="635"/>
      <c r="X49" s="635"/>
      <c r="Y49" s="636"/>
      <c r="Z49" s="616"/>
      <c r="AA49" s="617"/>
      <c r="AB49" s="635"/>
      <c r="AC49" s="635"/>
      <c r="AD49" s="635"/>
      <c r="AE49" s="635"/>
      <c r="AF49" s="635"/>
      <c r="AG49" s="636"/>
      <c r="AH49" s="616"/>
      <c r="AI49" s="617"/>
      <c r="AJ49" s="639"/>
      <c r="AK49" s="639"/>
      <c r="AL49" s="639"/>
      <c r="AM49" s="639"/>
      <c r="AN49" s="639"/>
      <c r="AO49" s="640"/>
    </row>
    <row r="50" spans="2:41" ht="18.75" customHeight="1">
      <c r="B50" s="500"/>
      <c r="C50" s="500"/>
      <c r="D50" s="501"/>
      <c r="E50" s="501"/>
      <c r="F50" s="501"/>
      <c r="G50" s="501"/>
      <c r="H50" s="501"/>
      <c r="I50" s="501"/>
      <c r="J50" s="500"/>
      <c r="K50" s="500"/>
      <c r="L50" s="501"/>
      <c r="M50" s="501"/>
      <c r="N50" s="501"/>
      <c r="O50" s="501"/>
      <c r="P50" s="501"/>
      <c r="Q50" s="501"/>
      <c r="R50" s="500"/>
      <c r="S50" s="500"/>
      <c r="T50" s="501"/>
      <c r="U50" s="501"/>
      <c r="V50" s="501"/>
      <c r="W50" s="501"/>
      <c r="X50" s="501"/>
      <c r="Y50" s="501"/>
      <c r="Z50" s="500"/>
      <c r="AA50" s="500"/>
      <c r="AB50" s="501"/>
      <c r="AC50" s="501"/>
      <c r="AD50" s="501"/>
      <c r="AE50" s="501"/>
      <c r="AF50" s="501"/>
      <c r="AG50" s="501"/>
      <c r="AH50" s="500"/>
      <c r="AI50" s="500"/>
      <c r="AJ50" s="502"/>
      <c r="AK50" s="502"/>
      <c r="AL50" s="502"/>
      <c r="AM50" s="502"/>
      <c r="AN50" s="502"/>
      <c r="AO50" s="502"/>
    </row>
    <row r="51" spans="2:41" ht="18.75" customHeight="1">
      <c r="B51" s="69" t="s">
        <v>677</v>
      </c>
      <c r="C51" s="500"/>
      <c r="D51" s="501"/>
      <c r="E51" s="501"/>
      <c r="F51" s="501"/>
      <c r="G51" s="501"/>
      <c r="H51" s="501"/>
      <c r="I51" s="501"/>
      <c r="J51" s="500"/>
      <c r="K51" s="500"/>
      <c r="L51" s="501"/>
      <c r="M51" s="501"/>
      <c r="N51" s="501"/>
      <c r="O51" s="501"/>
      <c r="P51" s="501"/>
      <c r="Q51" s="501"/>
      <c r="R51" s="500"/>
      <c r="S51" s="500"/>
      <c r="T51" s="501"/>
      <c r="U51" s="501"/>
      <c r="V51" s="501"/>
      <c r="W51" s="501"/>
      <c r="X51" s="501"/>
      <c r="Y51" s="501"/>
      <c r="Z51" s="500"/>
      <c r="AA51" s="500"/>
      <c r="AB51" s="501"/>
      <c r="AC51" s="501"/>
      <c r="AD51" s="501"/>
      <c r="AE51" s="501"/>
      <c r="AF51" s="501"/>
      <c r="AG51" s="501"/>
      <c r="AH51" s="500"/>
      <c r="AI51" s="500"/>
      <c r="AJ51" s="502"/>
      <c r="AK51" s="502"/>
      <c r="AL51" s="71"/>
      <c r="AM51" s="502"/>
      <c r="AN51" s="502"/>
      <c r="AO51" s="502"/>
    </row>
    <row r="52" spans="2:41" s="71" customFormat="1" ht="12" customHeight="1">
      <c r="B52" s="71" t="s">
        <v>56</v>
      </c>
      <c r="C52" s="503"/>
      <c r="D52" s="503"/>
      <c r="E52" s="503"/>
    </row>
    <row r="53" spans="2:41" ht="33" customHeight="1">
      <c r="B53" s="526" t="s">
        <v>57</v>
      </c>
      <c r="C53" s="527"/>
      <c r="D53" s="527"/>
      <c r="E53" s="527"/>
      <c r="F53" s="527"/>
      <c r="G53" s="527"/>
      <c r="H53" s="527"/>
      <c r="I53" s="527"/>
      <c r="J53" s="527"/>
      <c r="K53" s="527"/>
      <c r="L53" s="527"/>
      <c r="M53" s="527"/>
      <c r="N53" s="527"/>
      <c r="O53" s="527"/>
      <c r="P53" s="527"/>
      <c r="Q53" s="527"/>
      <c r="R53" s="527"/>
      <c r="S53" s="527"/>
      <c r="T53" s="527"/>
      <c r="U53" s="527"/>
      <c r="V53" s="527"/>
      <c r="W53" s="527"/>
      <c r="X53" s="527"/>
      <c r="Y53" s="527"/>
      <c r="Z53" s="527"/>
      <c r="AA53" s="527"/>
      <c r="AB53" s="527"/>
      <c r="AC53" s="527"/>
      <c r="AD53" s="527"/>
      <c r="AE53" s="527"/>
      <c r="AF53" s="527"/>
      <c r="AG53" s="527"/>
      <c r="AH53" s="527"/>
      <c r="AI53" s="527"/>
      <c r="AJ53" s="527"/>
      <c r="AK53" s="527"/>
      <c r="AL53" s="527"/>
      <c r="AM53" s="527"/>
      <c r="AN53" s="527"/>
      <c r="AO53" s="528"/>
    </row>
    <row r="54" spans="2:41" ht="30" customHeight="1">
      <c r="B54" s="519" t="s">
        <v>58</v>
      </c>
      <c r="C54" s="519"/>
      <c r="D54" s="519"/>
      <c r="E54" s="519"/>
      <c r="F54" s="519"/>
      <c r="G54" s="519"/>
      <c r="H54" s="519"/>
      <c r="I54" s="526"/>
      <c r="J54" s="527"/>
      <c r="K54" s="527"/>
      <c r="L54" s="527"/>
      <c r="M54" s="527"/>
      <c r="N54" s="527"/>
      <c r="O54" s="527"/>
      <c r="P54" s="527"/>
      <c r="Q54" s="527"/>
      <c r="R54" s="527"/>
      <c r="S54" s="527"/>
      <c r="T54" s="527"/>
      <c r="U54" s="527"/>
      <c r="V54" s="527"/>
      <c r="W54" s="527"/>
      <c r="X54" s="527"/>
      <c r="Y54" s="527"/>
      <c r="Z54" s="527"/>
      <c r="AA54" s="527"/>
      <c r="AB54" s="527"/>
      <c r="AC54" s="527"/>
      <c r="AD54" s="580" t="s">
        <v>59</v>
      </c>
      <c r="AE54" s="581"/>
      <c r="AF54" s="581"/>
      <c r="AG54" s="581"/>
      <c r="AH54" s="581"/>
      <c r="AI54" s="582"/>
      <c r="AJ54" s="526"/>
      <c r="AK54" s="527"/>
      <c r="AL54" s="527"/>
      <c r="AM54" s="527"/>
      <c r="AN54" s="527"/>
      <c r="AO54" s="528"/>
    </row>
    <row r="55" spans="2:41" ht="30" customHeight="1">
      <c r="B55" s="583" t="s">
        <v>60</v>
      </c>
      <c r="C55" s="583"/>
      <c r="D55" s="583"/>
      <c r="E55" s="583"/>
      <c r="F55" s="583"/>
      <c r="G55" s="583"/>
      <c r="H55" s="583"/>
      <c r="I55" s="527"/>
      <c r="J55" s="527"/>
      <c r="K55" s="527"/>
      <c r="L55" s="527"/>
      <c r="M55" s="527"/>
      <c r="N55" s="527"/>
      <c r="O55" s="527"/>
      <c r="P55" s="527"/>
      <c r="Q55" s="527"/>
      <c r="R55" s="527"/>
      <c r="S55" s="527"/>
      <c r="T55" s="527"/>
      <c r="U55" s="527"/>
      <c r="V55" s="527"/>
      <c r="W55" s="527"/>
      <c r="X55" s="527"/>
      <c r="Y55" s="527"/>
      <c r="Z55" s="527"/>
      <c r="AA55" s="527"/>
      <c r="AB55" s="527"/>
      <c r="AC55" s="527"/>
      <c r="AD55" s="527"/>
      <c r="AE55" s="527"/>
      <c r="AF55" s="527"/>
      <c r="AG55" s="527"/>
      <c r="AH55" s="527"/>
      <c r="AI55" s="527"/>
      <c r="AJ55" s="527"/>
      <c r="AK55" s="527"/>
      <c r="AL55" s="527"/>
      <c r="AM55" s="527"/>
      <c r="AN55" s="527"/>
      <c r="AO55" s="528"/>
    </row>
    <row r="56" spans="2:41" ht="30" customHeight="1">
      <c r="B56" s="526" t="s">
        <v>61</v>
      </c>
      <c r="C56" s="527"/>
      <c r="D56" s="527"/>
      <c r="E56" s="527"/>
      <c r="F56" s="527"/>
      <c r="G56" s="527"/>
      <c r="H56" s="527"/>
      <c r="I56" s="527"/>
      <c r="J56" s="527"/>
      <c r="K56" s="527"/>
      <c r="L56" s="527"/>
      <c r="M56" s="527"/>
      <c r="N56" s="527"/>
      <c r="O56" s="527"/>
      <c r="P56" s="527"/>
      <c r="Q56" s="527"/>
      <c r="R56" s="527"/>
      <c r="S56" s="527"/>
      <c r="T56" s="527"/>
      <c r="U56" s="527"/>
      <c r="V56" s="527"/>
      <c r="W56" s="527"/>
      <c r="X56" s="527"/>
      <c r="Y56" s="527"/>
      <c r="Z56" s="527"/>
      <c r="AA56" s="527"/>
      <c r="AB56" s="527"/>
      <c r="AC56" s="527"/>
      <c r="AD56" s="527"/>
      <c r="AE56" s="527"/>
      <c r="AF56" s="527"/>
      <c r="AG56" s="527"/>
      <c r="AH56" s="527"/>
      <c r="AI56" s="527"/>
      <c r="AJ56" s="527"/>
      <c r="AK56" s="527"/>
      <c r="AL56" s="527"/>
      <c r="AM56" s="527"/>
      <c r="AN56" s="527"/>
      <c r="AO56" s="528"/>
    </row>
    <row r="57" spans="2:41" ht="90" customHeight="1">
      <c r="B57" s="526" t="s">
        <v>62</v>
      </c>
      <c r="C57" s="527"/>
      <c r="D57" s="527"/>
      <c r="E57" s="527"/>
      <c r="F57" s="527"/>
      <c r="G57" s="527"/>
      <c r="H57" s="528"/>
      <c r="I57" s="526"/>
      <c r="J57" s="527"/>
      <c r="K57" s="527"/>
      <c r="L57" s="527"/>
      <c r="M57" s="527"/>
      <c r="N57" s="527"/>
      <c r="O57" s="527"/>
      <c r="P57" s="527"/>
      <c r="Q57" s="527"/>
      <c r="R57" s="527"/>
      <c r="S57" s="527"/>
      <c r="T57" s="527"/>
      <c r="U57" s="527"/>
      <c r="V57" s="527"/>
      <c r="W57" s="527"/>
      <c r="X57" s="527"/>
      <c r="Y57" s="527"/>
      <c r="Z57" s="527"/>
      <c r="AA57" s="527"/>
      <c r="AB57" s="527"/>
      <c r="AC57" s="527"/>
      <c r="AD57" s="527"/>
      <c r="AE57" s="527"/>
      <c r="AF57" s="527"/>
      <c r="AG57" s="527"/>
      <c r="AH57" s="527"/>
      <c r="AI57" s="527"/>
      <c r="AJ57" s="527"/>
      <c r="AK57" s="527"/>
      <c r="AL57" s="527"/>
      <c r="AM57" s="527"/>
      <c r="AN57" s="527"/>
      <c r="AO57" s="528"/>
    </row>
    <row r="58" spans="2:41" ht="90" customHeight="1">
      <c r="B58" s="580" t="s">
        <v>63</v>
      </c>
      <c r="C58" s="527"/>
      <c r="D58" s="527"/>
      <c r="E58" s="527"/>
      <c r="F58" s="527"/>
      <c r="G58" s="527"/>
      <c r="H58" s="528"/>
      <c r="I58" s="526"/>
      <c r="J58" s="527"/>
      <c r="K58" s="527"/>
      <c r="L58" s="527"/>
      <c r="M58" s="527"/>
      <c r="N58" s="527"/>
      <c r="O58" s="527"/>
      <c r="P58" s="527"/>
      <c r="Q58" s="527"/>
      <c r="R58" s="527"/>
      <c r="S58" s="527"/>
      <c r="T58" s="527"/>
      <c r="U58" s="527"/>
      <c r="V58" s="527"/>
      <c r="W58" s="527"/>
      <c r="X58" s="527"/>
      <c r="Y58" s="527"/>
      <c r="Z58" s="527"/>
      <c r="AA58" s="527"/>
      <c r="AB58" s="527"/>
      <c r="AC58" s="527"/>
      <c r="AD58" s="527"/>
      <c r="AE58" s="527"/>
      <c r="AF58" s="527"/>
      <c r="AG58" s="527"/>
      <c r="AH58" s="527"/>
      <c r="AI58" s="527"/>
      <c r="AJ58" s="527"/>
      <c r="AK58" s="527"/>
      <c r="AL58" s="527"/>
      <c r="AM58" s="527"/>
      <c r="AN58" s="527"/>
      <c r="AO58" s="528"/>
    </row>
    <row r="59" spans="2:41" ht="33" customHeight="1">
      <c r="B59" s="526" t="s">
        <v>64</v>
      </c>
      <c r="C59" s="527"/>
      <c r="D59" s="527"/>
      <c r="E59" s="527"/>
      <c r="F59" s="527"/>
      <c r="G59" s="527"/>
      <c r="H59" s="527"/>
      <c r="I59" s="527"/>
      <c r="J59" s="527"/>
      <c r="K59" s="527"/>
      <c r="L59" s="527"/>
      <c r="M59" s="527"/>
      <c r="N59" s="527"/>
      <c r="O59" s="527"/>
      <c r="P59" s="527"/>
      <c r="Q59" s="527"/>
      <c r="R59" s="527"/>
      <c r="S59" s="527"/>
      <c r="T59" s="527"/>
      <c r="U59" s="527"/>
      <c r="V59" s="527"/>
      <c r="W59" s="527"/>
      <c r="X59" s="527"/>
      <c r="Y59" s="527"/>
      <c r="Z59" s="527"/>
      <c r="AA59" s="527"/>
      <c r="AB59" s="527"/>
      <c r="AC59" s="527"/>
      <c r="AD59" s="527"/>
      <c r="AE59" s="527"/>
      <c r="AF59" s="527"/>
      <c r="AG59" s="527"/>
      <c r="AH59" s="527"/>
      <c r="AI59" s="527"/>
      <c r="AJ59" s="527"/>
      <c r="AK59" s="527"/>
      <c r="AL59" s="527"/>
      <c r="AM59" s="527"/>
      <c r="AN59" s="527"/>
      <c r="AO59" s="528"/>
    </row>
    <row r="60" spans="2:41" ht="39.950000000000003" customHeight="1">
      <c r="B60" s="559"/>
      <c r="C60" s="559"/>
      <c r="D60" s="559"/>
      <c r="E60" s="559"/>
      <c r="F60" s="559"/>
      <c r="G60" s="559"/>
      <c r="H60" s="559"/>
      <c r="I60" s="559"/>
      <c r="J60" s="559"/>
      <c r="K60" s="559"/>
      <c r="L60" s="559"/>
      <c r="M60" s="559"/>
      <c r="N60" s="559"/>
      <c r="O60" s="559"/>
      <c r="P60" s="559"/>
      <c r="Q60" s="559"/>
      <c r="R60" s="559"/>
      <c r="S60" s="559"/>
      <c r="T60" s="559"/>
      <c r="U60" s="559"/>
      <c r="V60" s="559"/>
      <c r="W60" s="559"/>
      <c r="X60" s="559"/>
      <c r="Y60" s="559"/>
      <c r="Z60" s="559"/>
      <c r="AA60" s="559"/>
      <c r="AB60" s="559"/>
      <c r="AC60" s="559"/>
      <c r="AD60" s="559"/>
      <c r="AE60" s="559"/>
      <c r="AF60" s="559"/>
      <c r="AG60" s="559"/>
      <c r="AH60" s="559"/>
      <c r="AI60" s="559"/>
      <c r="AJ60" s="559"/>
      <c r="AK60" s="559"/>
      <c r="AL60" s="559"/>
      <c r="AM60" s="559"/>
      <c r="AN60" s="559"/>
      <c r="AO60" s="559"/>
    </row>
    <row r="61" spans="2:41" ht="21" customHeight="1">
      <c r="B61" s="559"/>
      <c r="C61" s="559"/>
      <c r="D61" s="559"/>
      <c r="E61" s="559"/>
      <c r="F61" s="559"/>
      <c r="G61" s="559"/>
      <c r="H61" s="559"/>
      <c r="I61" s="559"/>
      <c r="J61" s="559"/>
      <c r="K61" s="559"/>
      <c r="L61" s="559"/>
      <c r="M61" s="559"/>
      <c r="N61" s="559"/>
      <c r="O61" s="559"/>
      <c r="P61" s="559"/>
      <c r="Q61" s="559"/>
      <c r="R61" s="559"/>
      <c r="S61" s="559"/>
      <c r="T61" s="559"/>
      <c r="U61" s="559"/>
      <c r="V61" s="559"/>
      <c r="W61" s="559"/>
      <c r="X61" s="559"/>
      <c r="Y61" s="559"/>
      <c r="Z61" s="559"/>
      <c r="AA61" s="559"/>
      <c r="AB61" s="559"/>
      <c r="AC61" s="559"/>
      <c r="AD61" s="559"/>
      <c r="AE61" s="559"/>
      <c r="AF61" s="559"/>
      <c r="AG61" s="559"/>
      <c r="AH61" s="559"/>
      <c r="AI61" s="559"/>
      <c r="AJ61" s="559"/>
      <c r="AK61" s="559"/>
      <c r="AL61" s="559"/>
      <c r="AM61" s="559"/>
      <c r="AN61" s="559"/>
      <c r="AO61" s="559"/>
    </row>
    <row r="62" spans="2:41" ht="30" customHeight="1">
      <c r="B62" s="526" t="s">
        <v>65</v>
      </c>
      <c r="C62" s="527"/>
      <c r="D62" s="527"/>
      <c r="E62" s="527"/>
      <c r="F62" s="527"/>
      <c r="G62" s="527"/>
      <c r="H62" s="527"/>
      <c r="I62" s="527"/>
      <c r="J62" s="527"/>
      <c r="K62" s="527"/>
      <c r="L62" s="527"/>
      <c r="M62" s="527"/>
      <c r="N62" s="527"/>
      <c r="O62" s="527"/>
      <c r="P62" s="527"/>
      <c r="Q62" s="527"/>
      <c r="R62" s="527"/>
      <c r="S62" s="527"/>
      <c r="T62" s="527"/>
      <c r="U62" s="527"/>
      <c r="V62" s="527"/>
      <c r="W62" s="527"/>
      <c r="X62" s="527"/>
      <c r="Y62" s="527"/>
      <c r="Z62" s="527"/>
      <c r="AA62" s="527"/>
      <c r="AB62" s="527"/>
      <c r="AC62" s="527"/>
      <c r="AD62" s="527"/>
      <c r="AE62" s="527"/>
      <c r="AF62" s="527"/>
      <c r="AG62" s="527"/>
      <c r="AH62" s="527"/>
      <c r="AI62" s="527"/>
      <c r="AJ62" s="527"/>
      <c r="AK62" s="527"/>
      <c r="AL62" s="527"/>
      <c r="AM62" s="527"/>
      <c r="AN62" s="527"/>
      <c r="AO62" s="528"/>
    </row>
    <row r="63" spans="2:41" ht="57" customHeight="1">
      <c r="B63" s="559"/>
      <c r="C63" s="559"/>
      <c r="D63" s="559"/>
      <c r="E63" s="559"/>
      <c r="F63" s="559"/>
      <c r="G63" s="559"/>
      <c r="H63" s="559"/>
      <c r="I63" s="559"/>
      <c r="J63" s="559"/>
      <c r="K63" s="559"/>
      <c r="L63" s="559"/>
      <c r="M63" s="559"/>
      <c r="N63" s="559"/>
      <c r="O63" s="559"/>
      <c r="P63" s="559"/>
      <c r="Q63" s="559"/>
      <c r="R63" s="559"/>
      <c r="S63" s="559"/>
      <c r="T63" s="559"/>
      <c r="U63" s="559"/>
      <c r="V63" s="559"/>
      <c r="W63" s="559"/>
      <c r="X63" s="559"/>
      <c r="Y63" s="559"/>
      <c r="Z63" s="559"/>
      <c r="AA63" s="559"/>
      <c r="AB63" s="559"/>
      <c r="AC63" s="559"/>
      <c r="AD63" s="559"/>
      <c r="AE63" s="559"/>
      <c r="AF63" s="559"/>
      <c r="AG63" s="559"/>
      <c r="AH63" s="559"/>
      <c r="AI63" s="559"/>
      <c r="AJ63" s="559"/>
      <c r="AK63" s="559"/>
      <c r="AL63" s="559"/>
      <c r="AM63" s="559"/>
      <c r="AN63" s="559"/>
      <c r="AO63" s="559"/>
    </row>
    <row r="64" spans="2:41" ht="30" customHeight="1">
      <c r="B64" s="526" t="s">
        <v>66</v>
      </c>
      <c r="C64" s="527"/>
      <c r="D64" s="527"/>
      <c r="E64" s="527"/>
      <c r="F64" s="527"/>
      <c r="G64" s="527"/>
      <c r="H64" s="527"/>
      <c r="I64" s="527"/>
      <c r="J64" s="527"/>
      <c r="K64" s="527"/>
      <c r="L64" s="527"/>
      <c r="M64" s="527"/>
      <c r="N64" s="527"/>
      <c r="O64" s="527"/>
      <c r="P64" s="527"/>
      <c r="Q64" s="527"/>
      <c r="R64" s="527"/>
      <c r="S64" s="527"/>
      <c r="T64" s="527"/>
      <c r="U64" s="527"/>
      <c r="V64" s="527"/>
      <c r="W64" s="527"/>
      <c r="X64" s="527"/>
      <c r="Y64" s="527"/>
      <c r="Z64" s="527"/>
      <c r="AA64" s="527"/>
      <c r="AB64" s="527"/>
      <c r="AC64" s="527"/>
      <c r="AD64" s="527"/>
      <c r="AE64" s="527"/>
      <c r="AF64" s="527"/>
      <c r="AG64" s="527"/>
      <c r="AH64" s="527"/>
      <c r="AI64" s="527"/>
      <c r="AJ64" s="527"/>
      <c r="AK64" s="527"/>
      <c r="AL64" s="527"/>
      <c r="AM64" s="527"/>
      <c r="AN64" s="527"/>
      <c r="AO64" s="528"/>
    </row>
    <row r="65" spans="2:41" ht="60" customHeight="1">
      <c r="B65" s="559"/>
      <c r="C65" s="559"/>
      <c r="D65" s="559"/>
      <c r="E65" s="559"/>
      <c r="F65" s="559"/>
      <c r="G65" s="559"/>
      <c r="H65" s="559"/>
      <c r="I65" s="559"/>
      <c r="J65" s="559"/>
      <c r="K65" s="559"/>
      <c r="L65" s="559"/>
      <c r="M65" s="559"/>
      <c r="N65" s="559"/>
      <c r="O65" s="559"/>
      <c r="P65" s="559"/>
      <c r="Q65" s="559"/>
      <c r="R65" s="559"/>
      <c r="S65" s="559"/>
      <c r="T65" s="559"/>
      <c r="U65" s="559"/>
      <c r="V65" s="559"/>
      <c r="W65" s="559"/>
      <c r="X65" s="559"/>
      <c r="Y65" s="559"/>
      <c r="Z65" s="559"/>
      <c r="AA65" s="559"/>
      <c r="AB65" s="559"/>
      <c r="AC65" s="559"/>
      <c r="AD65" s="559"/>
      <c r="AE65" s="559"/>
      <c r="AF65" s="559"/>
      <c r="AG65" s="559"/>
      <c r="AH65" s="559"/>
      <c r="AI65" s="559"/>
      <c r="AJ65" s="559"/>
      <c r="AK65" s="559"/>
      <c r="AL65" s="559"/>
      <c r="AM65" s="559"/>
      <c r="AN65" s="559"/>
      <c r="AO65" s="559"/>
    </row>
    <row r="66" spans="2:41" ht="15" customHeight="1">
      <c r="B66" s="69" t="s">
        <v>676</v>
      </c>
      <c r="AO66" s="504"/>
    </row>
    <row r="67" spans="2:41" ht="33" customHeight="1">
      <c r="B67" s="526" t="s">
        <v>67</v>
      </c>
      <c r="C67" s="527"/>
      <c r="D67" s="527"/>
      <c r="E67" s="527"/>
      <c r="F67" s="527"/>
      <c r="G67" s="527"/>
      <c r="H67" s="527"/>
      <c r="I67" s="527"/>
      <c r="J67" s="527"/>
      <c r="K67" s="527"/>
      <c r="L67" s="527"/>
      <c r="M67" s="527"/>
      <c r="N67" s="527"/>
      <c r="O67" s="527"/>
      <c r="P67" s="527"/>
      <c r="Q67" s="527"/>
      <c r="R67" s="527"/>
      <c r="S67" s="527"/>
      <c r="T67" s="527"/>
      <c r="U67" s="527"/>
      <c r="V67" s="527"/>
      <c r="W67" s="527"/>
      <c r="X67" s="527"/>
      <c r="Y67" s="527"/>
      <c r="Z67" s="527"/>
      <c r="AA67" s="527"/>
      <c r="AB67" s="527"/>
      <c r="AC67" s="527"/>
      <c r="AD67" s="527"/>
      <c r="AE67" s="527"/>
      <c r="AF67" s="527"/>
      <c r="AG67" s="527"/>
      <c r="AH67" s="527"/>
      <c r="AI67" s="527"/>
      <c r="AJ67" s="527"/>
      <c r="AK67" s="527"/>
      <c r="AL67" s="527"/>
      <c r="AM67" s="527"/>
      <c r="AN67" s="527"/>
      <c r="AO67" s="528"/>
    </row>
    <row r="68" spans="2:41" ht="33" customHeight="1">
      <c r="B68" s="526" t="s">
        <v>68</v>
      </c>
      <c r="C68" s="527"/>
      <c r="D68" s="527"/>
      <c r="E68" s="527"/>
      <c r="F68" s="527"/>
      <c r="G68" s="527"/>
      <c r="H68" s="528"/>
      <c r="I68" s="526" t="s">
        <v>69</v>
      </c>
      <c r="J68" s="527"/>
      <c r="K68" s="528"/>
      <c r="L68" s="526" t="s">
        <v>70</v>
      </c>
      <c r="M68" s="527"/>
      <c r="N68" s="527"/>
      <c r="O68" s="527"/>
      <c r="P68" s="527"/>
      <c r="Q68" s="527"/>
      <c r="R68" s="528"/>
      <c r="S68" s="580" t="s">
        <v>71</v>
      </c>
      <c r="T68" s="581"/>
      <c r="U68" s="581"/>
      <c r="V68" s="581"/>
      <c r="W68" s="581"/>
      <c r="X68" s="582"/>
      <c r="Y68" s="526" t="s">
        <v>72</v>
      </c>
      <c r="Z68" s="527"/>
      <c r="AA68" s="527"/>
      <c r="AB68" s="527"/>
      <c r="AC68" s="527"/>
      <c r="AD68" s="527"/>
      <c r="AE68" s="527"/>
      <c r="AF68" s="527"/>
      <c r="AG68" s="527"/>
      <c r="AH68" s="527"/>
      <c r="AI68" s="527"/>
      <c r="AJ68" s="527"/>
      <c r="AK68" s="527"/>
      <c r="AL68" s="527"/>
      <c r="AM68" s="527"/>
      <c r="AN68" s="527"/>
      <c r="AO68" s="528"/>
    </row>
    <row r="69" spans="2:41" ht="33" customHeight="1">
      <c r="B69" s="526"/>
      <c r="C69" s="527"/>
      <c r="D69" s="527"/>
      <c r="E69" s="527"/>
      <c r="F69" s="527"/>
      <c r="G69" s="527"/>
      <c r="H69" s="528"/>
      <c r="I69" s="526"/>
      <c r="J69" s="527"/>
      <c r="K69" s="528"/>
      <c r="L69" s="526"/>
      <c r="M69" s="527"/>
      <c r="N69" s="527"/>
      <c r="O69" s="527"/>
      <c r="P69" s="527"/>
      <c r="Q69" s="527"/>
      <c r="R69" s="528"/>
      <c r="S69" s="526"/>
      <c r="T69" s="527"/>
      <c r="U69" s="527"/>
      <c r="V69" s="527"/>
      <c r="W69" s="527"/>
      <c r="X69" s="528"/>
      <c r="Y69" s="526"/>
      <c r="Z69" s="527"/>
      <c r="AA69" s="527"/>
      <c r="AB69" s="527"/>
      <c r="AC69" s="527"/>
      <c r="AD69" s="527"/>
      <c r="AE69" s="527"/>
      <c r="AF69" s="527"/>
      <c r="AG69" s="527"/>
      <c r="AH69" s="527"/>
      <c r="AI69" s="527"/>
      <c r="AJ69" s="527"/>
      <c r="AK69" s="527"/>
      <c r="AL69" s="527"/>
      <c r="AM69" s="527"/>
      <c r="AN69" s="527"/>
      <c r="AO69" s="528"/>
    </row>
    <row r="70" spans="2:41" ht="33" customHeight="1">
      <c r="B70" s="526"/>
      <c r="C70" s="527"/>
      <c r="D70" s="527"/>
      <c r="E70" s="527"/>
      <c r="F70" s="527"/>
      <c r="G70" s="527"/>
      <c r="H70" s="528"/>
      <c r="I70" s="526"/>
      <c r="J70" s="527"/>
      <c r="K70" s="528"/>
      <c r="L70" s="526"/>
      <c r="M70" s="527"/>
      <c r="N70" s="527"/>
      <c r="O70" s="527"/>
      <c r="P70" s="527"/>
      <c r="Q70" s="527"/>
      <c r="R70" s="528"/>
      <c r="S70" s="526"/>
      <c r="T70" s="527"/>
      <c r="U70" s="527"/>
      <c r="V70" s="527"/>
      <c r="W70" s="527"/>
      <c r="X70" s="528"/>
      <c r="Y70" s="526"/>
      <c r="Z70" s="527"/>
      <c r="AA70" s="527"/>
      <c r="AB70" s="527"/>
      <c r="AC70" s="527"/>
      <c r="AD70" s="527"/>
      <c r="AE70" s="527"/>
      <c r="AF70" s="527"/>
      <c r="AG70" s="527"/>
      <c r="AH70" s="527"/>
      <c r="AI70" s="527"/>
      <c r="AJ70" s="527"/>
      <c r="AK70" s="527"/>
      <c r="AL70" s="527"/>
      <c r="AM70" s="527"/>
      <c r="AN70" s="527"/>
      <c r="AO70" s="528"/>
    </row>
    <row r="71" spans="2:41" ht="30" customHeight="1">
      <c r="B71" s="526"/>
      <c r="C71" s="527"/>
      <c r="D71" s="527"/>
      <c r="E71" s="527"/>
      <c r="F71" s="527"/>
      <c r="G71" s="527"/>
      <c r="H71" s="528"/>
      <c r="I71" s="526"/>
      <c r="J71" s="527"/>
      <c r="K71" s="528"/>
      <c r="L71" s="526"/>
      <c r="M71" s="527"/>
      <c r="N71" s="527"/>
      <c r="O71" s="527"/>
      <c r="P71" s="527"/>
      <c r="Q71" s="527"/>
      <c r="R71" s="528"/>
      <c r="S71" s="526"/>
      <c r="T71" s="527"/>
      <c r="U71" s="527"/>
      <c r="V71" s="527"/>
      <c r="W71" s="527"/>
      <c r="X71" s="528"/>
      <c r="Y71" s="526"/>
      <c r="Z71" s="527"/>
      <c r="AA71" s="527"/>
      <c r="AB71" s="527"/>
      <c r="AC71" s="527"/>
      <c r="AD71" s="527"/>
      <c r="AE71" s="527"/>
      <c r="AF71" s="527"/>
      <c r="AG71" s="527"/>
      <c r="AH71" s="527"/>
      <c r="AI71" s="527"/>
      <c r="AJ71" s="527"/>
      <c r="AK71" s="527"/>
      <c r="AL71" s="527"/>
      <c r="AM71" s="527"/>
      <c r="AN71" s="527"/>
      <c r="AO71" s="528"/>
    </row>
    <row r="72" spans="2:41" ht="33" customHeight="1">
      <c r="B72" s="526"/>
      <c r="C72" s="527"/>
      <c r="D72" s="527"/>
      <c r="E72" s="527"/>
      <c r="F72" s="527"/>
      <c r="G72" s="527"/>
      <c r="H72" s="528"/>
      <c r="I72" s="526"/>
      <c r="J72" s="527"/>
      <c r="K72" s="528"/>
      <c r="L72" s="526"/>
      <c r="M72" s="527"/>
      <c r="N72" s="527"/>
      <c r="O72" s="527"/>
      <c r="P72" s="527"/>
      <c r="Q72" s="527"/>
      <c r="R72" s="528"/>
      <c r="S72" s="526"/>
      <c r="T72" s="527"/>
      <c r="U72" s="527"/>
      <c r="V72" s="527"/>
      <c r="W72" s="527"/>
      <c r="X72" s="528"/>
      <c r="Y72" s="526"/>
      <c r="Z72" s="527"/>
      <c r="AA72" s="527"/>
      <c r="AB72" s="527"/>
      <c r="AC72" s="527"/>
      <c r="AD72" s="527"/>
      <c r="AE72" s="527"/>
      <c r="AF72" s="527"/>
      <c r="AG72" s="527"/>
      <c r="AH72" s="527"/>
      <c r="AI72" s="527"/>
      <c r="AJ72" s="527"/>
      <c r="AK72" s="527"/>
      <c r="AL72" s="527"/>
      <c r="AM72" s="527"/>
      <c r="AN72" s="527"/>
      <c r="AO72" s="528"/>
    </row>
    <row r="73" spans="2:41" ht="17.25" customHeight="1">
      <c r="AO73" s="504"/>
    </row>
    <row r="74" spans="2:41" ht="30" customHeight="1">
      <c r="B74" s="526" t="s">
        <v>73</v>
      </c>
      <c r="C74" s="527"/>
      <c r="D74" s="527"/>
      <c r="E74" s="527"/>
      <c r="F74" s="527"/>
      <c r="G74" s="527"/>
      <c r="H74" s="527"/>
      <c r="I74" s="527"/>
      <c r="J74" s="527"/>
      <c r="K74" s="527"/>
      <c r="L74" s="527"/>
      <c r="M74" s="527"/>
      <c r="N74" s="527"/>
      <c r="O74" s="527"/>
      <c r="P74" s="527"/>
      <c r="Q74" s="527"/>
      <c r="R74" s="527"/>
      <c r="S74" s="527"/>
      <c r="T74" s="527"/>
      <c r="U74" s="527"/>
      <c r="V74" s="527"/>
      <c r="W74" s="527"/>
      <c r="X74" s="527"/>
      <c r="Y74" s="527"/>
      <c r="Z74" s="527"/>
      <c r="AA74" s="527"/>
      <c r="AB74" s="527"/>
      <c r="AC74" s="527"/>
      <c r="AD74" s="527"/>
      <c r="AE74" s="527"/>
      <c r="AF74" s="527"/>
      <c r="AG74" s="527"/>
      <c r="AH74" s="527"/>
      <c r="AI74" s="527"/>
      <c r="AJ74" s="527"/>
      <c r="AK74" s="527"/>
      <c r="AL74" s="527"/>
      <c r="AM74" s="527"/>
      <c r="AN74" s="527"/>
      <c r="AO74" s="528"/>
    </row>
    <row r="75" spans="2:41" ht="30" customHeight="1">
      <c r="B75" s="526" t="s">
        <v>74</v>
      </c>
      <c r="C75" s="527"/>
      <c r="D75" s="527"/>
      <c r="E75" s="527"/>
      <c r="F75" s="527"/>
      <c r="G75" s="527"/>
      <c r="H75" s="528"/>
      <c r="I75" s="526" t="s">
        <v>75</v>
      </c>
      <c r="J75" s="527"/>
      <c r="K75" s="527"/>
      <c r="L75" s="527"/>
      <c r="M75" s="527"/>
      <c r="N75" s="527"/>
      <c r="O75" s="527"/>
      <c r="P75" s="527"/>
      <c r="Q75" s="527"/>
      <c r="R75" s="528"/>
      <c r="S75" s="580" t="s">
        <v>72</v>
      </c>
      <c r="T75" s="581"/>
      <c r="U75" s="581"/>
      <c r="V75" s="581"/>
      <c r="W75" s="581"/>
      <c r="X75" s="581"/>
      <c r="Y75" s="581"/>
      <c r="Z75" s="581"/>
      <c r="AA75" s="581"/>
      <c r="AB75" s="581"/>
      <c r="AC75" s="581"/>
      <c r="AD75" s="581"/>
      <c r="AE75" s="581"/>
      <c r="AF75" s="581"/>
      <c r="AG75" s="581"/>
      <c r="AH75" s="581"/>
      <c r="AI75" s="581"/>
      <c r="AJ75" s="580" t="s">
        <v>76</v>
      </c>
      <c r="AK75" s="581"/>
      <c r="AL75" s="581"/>
      <c r="AM75" s="580" t="s">
        <v>77</v>
      </c>
      <c r="AN75" s="581"/>
      <c r="AO75" s="582"/>
    </row>
    <row r="76" spans="2:41" ht="30" customHeight="1">
      <c r="B76" s="526"/>
      <c r="C76" s="527"/>
      <c r="D76" s="527"/>
      <c r="E76" s="527"/>
      <c r="F76" s="527"/>
      <c r="G76" s="527"/>
      <c r="H76" s="528"/>
      <c r="I76" s="526"/>
      <c r="J76" s="527"/>
      <c r="K76" s="527"/>
      <c r="L76" s="527"/>
      <c r="M76" s="527"/>
      <c r="N76" s="527"/>
      <c r="O76" s="527"/>
      <c r="P76" s="527"/>
      <c r="Q76" s="527"/>
      <c r="R76" s="528"/>
      <c r="S76" s="526"/>
      <c r="T76" s="527"/>
      <c r="U76" s="527"/>
      <c r="V76" s="527"/>
      <c r="W76" s="527"/>
      <c r="X76" s="527"/>
      <c r="Y76" s="527"/>
      <c r="Z76" s="527"/>
      <c r="AA76" s="527"/>
      <c r="AB76" s="527"/>
      <c r="AC76" s="527"/>
      <c r="AD76" s="527"/>
      <c r="AE76" s="527"/>
      <c r="AF76" s="527"/>
      <c r="AG76" s="527"/>
      <c r="AH76" s="527"/>
      <c r="AI76" s="528"/>
      <c r="AJ76" s="526"/>
      <c r="AK76" s="527"/>
      <c r="AL76" s="527"/>
      <c r="AM76" s="526"/>
      <c r="AN76" s="527"/>
      <c r="AO76" s="528"/>
    </row>
    <row r="77" spans="2:41" ht="30" customHeight="1">
      <c r="B77" s="526"/>
      <c r="C77" s="527"/>
      <c r="D77" s="527"/>
      <c r="E77" s="527"/>
      <c r="F77" s="527"/>
      <c r="G77" s="527"/>
      <c r="H77" s="528"/>
      <c r="I77" s="526"/>
      <c r="J77" s="527"/>
      <c r="K77" s="527"/>
      <c r="L77" s="527"/>
      <c r="M77" s="527"/>
      <c r="N77" s="527"/>
      <c r="O77" s="527"/>
      <c r="P77" s="527"/>
      <c r="Q77" s="527"/>
      <c r="R77" s="528"/>
      <c r="S77" s="526"/>
      <c r="T77" s="527"/>
      <c r="U77" s="527"/>
      <c r="V77" s="527"/>
      <c r="W77" s="527"/>
      <c r="X77" s="527"/>
      <c r="Y77" s="527"/>
      <c r="Z77" s="527"/>
      <c r="AA77" s="527"/>
      <c r="AB77" s="527"/>
      <c r="AC77" s="527"/>
      <c r="AD77" s="527"/>
      <c r="AE77" s="527"/>
      <c r="AF77" s="527"/>
      <c r="AG77" s="527"/>
      <c r="AH77" s="527"/>
      <c r="AI77" s="528"/>
      <c r="AJ77" s="526"/>
      <c r="AK77" s="527"/>
      <c r="AL77" s="527"/>
      <c r="AM77" s="526"/>
      <c r="AN77" s="527"/>
      <c r="AO77" s="528"/>
    </row>
    <row r="78" spans="2:41" ht="30" customHeight="1">
      <c r="B78" s="526"/>
      <c r="C78" s="527"/>
      <c r="D78" s="527"/>
      <c r="E78" s="527"/>
      <c r="F78" s="527"/>
      <c r="G78" s="527"/>
      <c r="H78" s="528"/>
      <c r="I78" s="526"/>
      <c r="J78" s="527"/>
      <c r="K78" s="527"/>
      <c r="L78" s="527"/>
      <c r="M78" s="527"/>
      <c r="N78" s="527"/>
      <c r="O78" s="527"/>
      <c r="P78" s="527"/>
      <c r="Q78" s="527"/>
      <c r="R78" s="528"/>
      <c r="S78" s="526"/>
      <c r="T78" s="527"/>
      <c r="U78" s="527"/>
      <c r="V78" s="527"/>
      <c r="W78" s="527"/>
      <c r="X78" s="527"/>
      <c r="Y78" s="527"/>
      <c r="Z78" s="527"/>
      <c r="AA78" s="527"/>
      <c r="AB78" s="527"/>
      <c r="AC78" s="527"/>
      <c r="AD78" s="527"/>
      <c r="AE78" s="527"/>
      <c r="AF78" s="527"/>
      <c r="AG78" s="527"/>
      <c r="AH78" s="527"/>
      <c r="AI78" s="528"/>
      <c r="AJ78" s="526"/>
      <c r="AK78" s="527"/>
      <c r="AL78" s="527"/>
      <c r="AM78" s="526"/>
      <c r="AN78" s="527"/>
      <c r="AO78" s="528"/>
    </row>
    <row r="79" spans="2:41" ht="17.25" customHeight="1">
      <c r="AO79" s="504"/>
    </row>
    <row r="80" spans="2:41" ht="30" customHeight="1">
      <c r="B80" s="526" t="s">
        <v>78</v>
      </c>
      <c r="C80" s="527"/>
      <c r="D80" s="527"/>
      <c r="E80" s="527"/>
      <c r="F80" s="527"/>
      <c r="G80" s="527"/>
      <c r="H80" s="527"/>
      <c r="I80" s="527"/>
      <c r="J80" s="527"/>
      <c r="K80" s="527"/>
      <c r="L80" s="527"/>
      <c r="M80" s="527"/>
      <c r="N80" s="527"/>
      <c r="O80" s="527"/>
      <c r="P80" s="527"/>
      <c r="Q80" s="527"/>
      <c r="R80" s="527"/>
      <c r="S80" s="527"/>
      <c r="T80" s="527"/>
      <c r="U80" s="527"/>
      <c r="V80" s="527"/>
      <c r="W80" s="527"/>
      <c r="X80" s="527"/>
      <c r="Y80" s="527"/>
      <c r="Z80" s="527"/>
      <c r="AA80" s="527"/>
      <c r="AB80" s="527"/>
      <c r="AC80" s="527"/>
      <c r="AD80" s="527"/>
      <c r="AE80" s="527"/>
      <c r="AF80" s="527"/>
      <c r="AG80" s="527"/>
      <c r="AH80" s="527"/>
      <c r="AI80" s="527"/>
      <c r="AJ80" s="527"/>
      <c r="AK80" s="527"/>
      <c r="AL80" s="527"/>
      <c r="AM80" s="527"/>
      <c r="AN80" s="527"/>
      <c r="AO80" s="528"/>
    </row>
    <row r="81" spans="2:61" ht="35.25" customHeight="1">
      <c r="B81" s="559"/>
      <c r="C81" s="559"/>
      <c r="D81" s="559"/>
      <c r="E81" s="559"/>
      <c r="F81" s="559"/>
      <c r="G81" s="559"/>
      <c r="H81" s="559"/>
      <c r="I81" s="559"/>
      <c r="J81" s="559"/>
      <c r="K81" s="559"/>
      <c r="L81" s="559"/>
      <c r="M81" s="559"/>
      <c r="N81" s="559"/>
      <c r="O81" s="559"/>
      <c r="P81" s="559"/>
      <c r="Q81" s="559"/>
      <c r="R81" s="559"/>
      <c r="S81" s="559"/>
      <c r="T81" s="559"/>
      <c r="U81" s="559"/>
      <c r="V81" s="559"/>
      <c r="W81" s="559"/>
      <c r="X81" s="559"/>
      <c r="Y81" s="559"/>
      <c r="Z81" s="559"/>
      <c r="AA81" s="559"/>
      <c r="AB81" s="559"/>
      <c r="AC81" s="559"/>
      <c r="AD81" s="559"/>
      <c r="AE81" s="559"/>
      <c r="AF81" s="559"/>
      <c r="AG81" s="559"/>
      <c r="AH81" s="559"/>
      <c r="AI81" s="559"/>
      <c r="AJ81" s="559"/>
      <c r="AK81" s="559"/>
      <c r="AL81" s="559"/>
      <c r="AM81" s="559"/>
      <c r="AN81" s="559"/>
      <c r="AO81" s="559"/>
    </row>
    <row r="82" spans="2:61">
      <c r="B82" s="69" t="s">
        <v>79</v>
      </c>
    </row>
    <row r="83" spans="2:61">
      <c r="B83" s="532" t="s">
        <v>80</v>
      </c>
      <c r="C83" s="533"/>
      <c r="D83" s="533"/>
      <c r="E83" s="533"/>
      <c r="F83" s="533"/>
      <c r="G83" s="533"/>
      <c r="H83" s="534"/>
      <c r="I83" s="555"/>
      <c r="J83" s="556"/>
      <c r="K83" s="556" t="s">
        <v>81</v>
      </c>
      <c r="L83" s="556"/>
      <c r="M83" s="556"/>
      <c r="N83" s="556" t="s">
        <v>82</v>
      </c>
      <c r="O83" s="556"/>
      <c r="P83" s="556"/>
      <c r="Q83" s="557" t="s">
        <v>2</v>
      </c>
      <c r="AW83" s="74"/>
      <c r="AX83" s="74"/>
      <c r="AY83" s="74"/>
      <c r="AZ83" s="74"/>
      <c r="BA83" s="70"/>
      <c r="BB83" s="70"/>
      <c r="BC83" s="70"/>
      <c r="BD83" s="70"/>
      <c r="BE83" s="70"/>
      <c r="BF83" s="70"/>
      <c r="BG83" s="70"/>
      <c r="BH83" s="70"/>
      <c r="BI83" s="70"/>
    </row>
    <row r="84" spans="2:61" ht="15.6" customHeight="1">
      <c r="B84" s="584"/>
      <c r="C84" s="585"/>
      <c r="D84" s="585"/>
      <c r="E84" s="585"/>
      <c r="F84" s="585"/>
      <c r="G84" s="585"/>
      <c r="H84" s="586"/>
      <c r="I84" s="555"/>
      <c r="J84" s="556"/>
      <c r="K84" s="556"/>
      <c r="L84" s="556"/>
      <c r="M84" s="556"/>
      <c r="N84" s="556"/>
      <c r="O84" s="556"/>
      <c r="P84" s="556"/>
      <c r="Q84" s="557"/>
    </row>
    <row r="85" spans="2:61" ht="15" customHeight="1">
      <c r="B85" s="598" t="s">
        <v>83</v>
      </c>
      <c r="C85" s="599"/>
      <c r="D85" s="599"/>
      <c r="E85" s="599"/>
      <c r="F85" s="599"/>
      <c r="G85" s="599"/>
      <c r="H85" s="600"/>
      <c r="I85" s="538"/>
      <c r="J85" s="539"/>
      <c r="K85" s="539" t="s">
        <v>84</v>
      </c>
      <c r="L85" s="539"/>
      <c r="M85" s="539"/>
      <c r="N85" s="540"/>
      <c r="O85" s="538"/>
      <c r="P85" s="539"/>
      <c r="Q85" s="539" t="s">
        <v>85</v>
      </c>
      <c r="R85" s="539"/>
      <c r="S85" s="539"/>
      <c r="T85" s="539"/>
      <c r="U85" s="539" t="s">
        <v>86</v>
      </c>
      <c r="V85" s="539"/>
      <c r="W85" s="539"/>
      <c r="X85" s="539"/>
      <c r="Y85" s="539"/>
      <c r="Z85" s="539"/>
      <c r="AA85" s="539"/>
      <c r="AB85" s="539"/>
      <c r="AC85" s="539"/>
      <c r="AD85" s="539"/>
      <c r="AE85" s="539"/>
      <c r="AF85" s="539"/>
      <c r="AG85" s="539"/>
      <c r="AH85" s="539"/>
      <c r="AI85" s="538"/>
      <c r="AJ85" s="539"/>
      <c r="AK85" s="589" t="s">
        <v>87</v>
      </c>
      <c r="AL85" s="589"/>
      <c r="AM85" s="589"/>
      <c r="AN85" s="590"/>
    </row>
    <row r="86" spans="2:61" ht="15" customHeight="1">
      <c r="B86" s="601"/>
      <c r="C86" s="602"/>
      <c r="D86" s="602"/>
      <c r="E86" s="602"/>
      <c r="F86" s="602"/>
      <c r="G86" s="602"/>
      <c r="H86" s="603"/>
      <c r="I86" s="587"/>
      <c r="J86" s="588"/>
      <c r="K86" s="588"/>
      <c r="L86" s="588"/>
      <c r="M86" s="588"/>
      <c r="N86" s="604"/>
      <c r="O86" s="587"/>
      <c r="P86" s="588"/>
      <c r="Q86" s="588"/>
      <c r="R86" s="588"/>
      <c r="S86" s="588"/>
      <c r="T86" s="588"/>
      <c r="U86" s="588"/>
      <c r="V86" s="588"/>
      <c r="W86" s="588"/>
      <c r="X86" s="588"/>
      <c r="Y86" s="588"/>
      <c r="Z86" s="588"/>
      <c r="AA86" s="588"/>
      <c r="AB86" s="588"/>
      <c r="AC86" s="588"/>
      <c r="AD86" s="588"/>
      <c r="AE86" s="588"/>
      <c r="AF86" s="588"/>
      <c r="AG86" s="588"/>
      <c r="AH86" s="588"/>
      <c r="AI86" s="587"/>
      <c r="AJ86" s="588"/>
      <c r="AK86" s="591"/>
      <c r="AL86" s="591"/>
      <c r="AM86" s="591"/>
      <c r="AN86" s="592"/>
    </row>
    <row r="87" spans="2:61" ht="9" customHeight="1">
      <c r="B87" s="601"/>
      <c r="C87" s="602"/>
      <c r="D87" s="602"/>
      <c r="E87" s="602"/>
      <c r="F87" s="602"/>
      <c r="G87" s="602"/>
      <c r="H87" s="603"/>
      <c r="I87" s="587"/>
      <c r="J87" s="588"/>
      <c r="K87" s="588"/>
      <c r="L87" s="588"/>
      <c r="M87" s="588"/>
      <c r="N87" s="604"/>
      <c r="O87" s="587"/>
      <c r="P87" s="588"/>
      <c r="Q87" s="588"/>
      <c r="R87" s="588"/>
      <c r="S87" s="588"/>
      <c r="T87" s="588"/>
      <c r="U87" s="588"/>
      <c r="V87" s="588"/>
      <c r="W87" s="588"/>
      <c r="X87" s="588"/>
      <c r="Y87" s="588"/>
      <c r="Z87" s="588"/>
      <c r="AA87" s="588"/>
      <c r="AB87" s="588"/>
      <c r="AC87" s="588"/>
      <c r="AD87" s="588"/>
      <c r="AE87" s="588"/>
      <c r="AF87" s="588"/>
      <c r="AG87" s="588"/>
      <c r="AH87" s="588"/>
      <c r="AI87" s="587"/>
      <c r="AJ87" s="588"/>
      <c r="AK87" s="591"/>
      <c r="AL87" s="591"/>
      <c r="AM87" s="591"/>
      <c r="AN87" s="592"/>
    </row>
    <row r="88" spans="2:61" ht="15" customHeight="1">
      <c r="B88" s="505"/>
      <c r="C88" s="593" t="s">
        <v>88</v>
      </c>
      <c r="D88" s="593"/>
      <c r="E88" s="593"/>
      <c r="F88" s="593"/>
      <c r="G88" s="593"/>
      <c r="H88" s="593"/>
      <c r="I88" s="519"/>
      <c r="J88" s="526"/>
      <c r="K88" s="528" t="s">
        <v>84</v>
      </c>
      <c r="L88" s="519"/>
      <c r="M88" s="519"/>
      <c r="N88" s="519"/>
      <c r="O88" s="519"/>
      <c r="P88" s="526"/>
      <c r="Q88" s="528" t="s">
        <v>85</v>
      </c>
      <c r="R88" s="519"/>
      <c r="S88" s="519"/>
      <c r="T88" s="526"/>
      <c r="U88" s="528" t="s">
        <v>86</v>
      </c>
      <c r="V88" s="519"/>
      <c r="W88" s="519"/>
      <c r="X88" s="519"/>
      <c r="Y88" s="519"/>
      <c r="Z88" s="519"/>
      <c r="AA88" s="519"/>
      <c r="AB88" s="519"/>
      <c r="AC88" s="519"/>
      <c r="AD88" s="519"/>
      <c r="AE88" s="519"/>
      <c r="AF88" s="519"/>
      <c r="AG88" s="519"/>
      <c r="AH88" s="519"/>
      <c r="AI88" s="519"/>
      <c r="AJ88" s="526"/>
      <c r="AK88" s="582" t="s">
        <v>87</v>
      </c>
      <c r="AL88" s="549"/>
      <c r="AM88" s="549"/>
      <c r="AN88" s="549"/>
    </row>
    <row r="89" spans="2:61" ht="15" customHeight="1">
      <c r="B89" s="505"/>
      <c r="C89" s="593"/>
      <c r="D89" s="593"/>
      <c r="E89" s="593"/>
      <c r="F89" s="593"/>
      <c r="G89" s="593"/>
      <c r="H89" s="593"/>
      <c r="I89" s="519"/>
      <c r="J89" s="526"/>
      <c r="K89" s="528"/>
      <c r="L89" s="519"/>
      <c r="M89" s="519"/>
      <c r="N89" s="519"/>
      <c r="O89" s="519"/>
      <c r="P89" s="526"/>
      <c r="Q89" s="528"/>
      <c r="R89" s="519"/>
      <c r="S89" s="519"/>
      <c r="T89" s="526"/>
      <c r="U89" s="528"/>
      <c r="V89" s="519"/>
      <c r="W89" s="519"/>
      <c r="X89" s="519"/>
      <c r="Y89" s="519"/>
      <c r="Z89" s="519"/>
      <c r="AA89" s="519"/>
      <c r="AB89" s="519"/>
      <c r="AC89" s="519"/>
      <c r="AD89" s="519"/>
      <c r="AE89" s="519"/>
      <c r="AF89" s="519"/>
      <c r="AG89" s="519"/>
      <c r="AH89" s="519"/>
      <c r="AI89" s="519"/>
      <c r="AJ89" s="526"/>
      <c r="AK89" s="582"/>
      <c r="AL89" s="549"/>
      <c r="AM89" s="549"/>
      <c r="AN89" s="549"/>
    </row>
    <row r="90" spans="2:61" ht="7.5" customHeight="1">
      <c r="B90" s="507"/>
      <c r="C90" s="593"/>
      <c r="D90" s="593"/>
      <c r="E90" s="593"/>
      <c r="F90" s="593"/>
      <c r="G90" s="593"/>
      <c r="H90" s="593"/>
      <c r="I90" s="519"/>
      <c r="J90" s="526"/>
      <c r="K90" s="528"/>
      <c r="L90" s="519"/>
      <c r="M90" s="519"/>
      <c r="N90" s="519"/>
      <c r="O90" s="519"/>
      <c r="P90" s="526"/>
      <c r="Q90" s="528"/>
      <c r="R90" s="519"/>
      <c r="S90" s="519"/>
      <c r="T90" s="526"/>
      <c r="U90" s="528"/>
      <c r="V90" s="519"/>
      <c r="W90" s="519"/>
      <c r="X90" s="519"/>
      <c r="Y90" s="519"/>
      <c r="Z90" s="519"/>
      <c r="AA90" s="519"/>
      <c r="AB90" s="519"/>
      <c r="AC90" s="519"/>
      <c r="AD90" s="519"/>
      <c r="AE90" s="519"/>
      <c r="AF90" s="519"/>
      <c r="AG90" s="519"/>
      <c r="AH90" s="519"/>
      <c r="AI90" s="519"/>
      <c r="AJ90" s="526"/>
      <c r="AK90" s="582"/>
      <c r="AL90" s="549"/>
      <c r="AM90" s="549"/>
      <c r="AN90" s="549"/>
    </row>
    <row r="91" spans="2:61" ht="15" customHeight="1">
      <c r="B91" s="598" t="s">
        <v>89</v>
      </c>
      <c r="C91" s="602"/>
      <c r="D91" s="602"/>
      <c r="E91" s="602"/>
      <c r="F91" s="602"/>
      <c r="G91" s="602"/>
      <c r="H91" s="603"/>
      <c r="I91" s="587"/>
      <c r="J91" s="588"/>
      <c r="K91" s="591" t="s">
        <v>90</v>
      </c>
      <c r="L91" s="591"/>
      <c r="M91" s="591"/>
      <c r="N91" s="591"/>
      <c r="O91" s="591"/>
      <c r="P91" s="592"/>
      <c r="Q91" s="587"/>
      <c r="R91" s="588"/>
      <c r="S91" s="591" t="s">
        <v>91</v>
      </c>
      <c r="T91" s="591"/>
      <c r="U91" s="591"/>
      <c r="V91" s="591"/>
      <c r="W91" s="591"/>
      <c r="X91" s="592"/>
      <c r="Y91" s="73"/>
      <c r="Z91" s="73"/>
      <c r="AA91" s="73"/>
      <c r="AB91" s="73"/>
      <c r="AC91" s="73"/>
      <c r="AD91" s="73"/>
      <c r="AE91" s="73"/>
      <c r="AF91" s="73"/>
      <c r="AG91" s="73"/>
      <c r="AH91" s="73"/>
      <c r="AI91" s="73"/>
      <c r="AJ91" s="73"/>
      <c r="AK91" s="75"/>
      <c r="AL91" s="75"/>
      <c r="AM91" s="75"/>
      <c r="AN91" s="75"/>
    </row>
    <row r="92" spans="2:61" ht="15" customHeight="1">
      <c r="B92" s="625"/>
      <c r="C92" s="626"/>
      <c r="D92" s="626"/>
      <c r="E92" s="626"/>
      <c r="F92" s="626"/>
      <c r="G92" s="626"/>
      <c r="H92" s="627"/>
      <c r="I92" s="594"/>
      <c r="J92" s="595"/>
      <c r="K92" s="596"/>
      <c r="L92" s="596"/>
      <c r="M92" s="596"/>
      <c r="N92" s="596"/>
      <c r="O92" s="596"/>
      <c r="P92" s="597"/>
      <c r="Q92" s="594"/>
      <c r="R92" s="595"/>
      <c r="S92" s="596"/>
      <c r="T92" s="596"/>
      <c r="U92" s="596"/>
      <c r="V92" s="596"/>
      <c r="W92" s="596"/>
      <c r="X92" s="597"/>
      <c r="Y92" s="73"/>
      <c r="Z92" s="73"/>
      <c r="AA92" s="73"/>
      <c r="AB92" s="73"/>
      <c r="AC92" s="73"/>
      <c r="AD92" s="73"/>
      <c r="AE92" s="73"/>
      <c r="AF92" s="73"/>
      <c r="AG92" s="73"/>
      <c r="AH92" s="73"/>
      <c r="AI92" s="73"/>
      <c r="AJ92" s="73"/>
      <c r="AK92" s="75"/>
      <c r="AL92" s="75"/>
      <c r="AM92" s="75"/>
      <c r="AN92" s="75"/>
    </row>
    <row r="93" spans="2:61" ht="15" customHeight="1">
      <c r="B93" s="619" t="s">
        <v>92</v>
      </c>
      <c r="C93" s="620"/>
      <c r="D93" s="620"/>
      <c r="E93" s="620"/>
      <c r="F93" s="620"/>
      <c r="G93" s="620"/>
      <c r="H93" s="621"/>
      <c r="I93" s="538"/>
      <c r="J93" s="539"/>
      <c r="K93" s="589" t="s">
        <v>93</v>
      </c>
      <c r="L93" s="589"/>
      <c r="M93" s="589"/>
      <c r="N93" s="589"/>
      <c r="O93" s="589"/>
      <c r="P93" s="590"/>
      <c r="Q93" s="538"/>
      <c r="R93" s="539"/>
      <c r="S93" s="589" t="s">
        <v>94</v>
      </c>
      <c r="T93" s="589"/>
      <c r="U93" s="589"/>
      <c r="V93" s="589"/>
      <c r="W93" s="589"/>
      <c r="X93" s="590"/>
      <c r="Y93" s="73"/>
      <c r="Z93" s="73"/>
      <c r="AA93" s="73"/>
      <c r="AB93" s="73"/>
      <c r="AC93" s="73"/>
      <c r="AD93" s="73"/>
      <c r="AE93" s="73"/>
      <c r="AF93" s="73"/>
      <c r="AG93" s="73"/>
      <c r="AH93" s="73"/>
      <c r="AI93" s="73"/>
      <c r="AJ93" s="73"/>
      <c r="AK93" s="75"/>
      <c r="AL93" s="75"/>
      <c r="AM93" s="75"/>
      <c r="AN93" s="75"/>
    </row>
    <row r="94" spans="2:61" ht="15" customHeight="1">
      <c r="B94" s="622"/>
      <c r="C94" s="623"/>
      <c r="D94" s="623"/>
      <c r="E94" s="623"/>
      <c r="F94" s="623"/>
      <c r="G94" s="623"/>
      <c r="H94" s="624"/>
      <c r="I94" s="594"/>
      <c r="J94" s="595"/>
      <c r="K94" s="596"/>
      <c r="L94" s="596"/>
      <c r="M94" s="596"/>
      <c r="N94" s="596"/>
      <c r="O94" s="596"/>
      <c r="P94" s="597"/>
      <c r="Q94" s="594"/>
      <c r="R94" s="595"/>
      <c r="S94" s="596"/>
      <c r="T94" s="596"/>
      <c r="U94" s="596"/>
      <c r="V94" s="596"/>
      <c r="W94" s="596"/>
      <c r="X94" s="597"/>
      <c r="Y94" s="73"/>
      <c r="Z94" s="73"/>
      <c r="AA94" s="73"/>
      <c r="AB94" s="73"/>
      <c r="AC94" s="73"/>
      <c r="AD94" s="73"/>
      <c r="AE94" s="73"/>
      <c r="AF94" s="73"/>
      <c r="AG94" s="73"/>
      <c r="AH94" s="73"/>
      <c r="AI94" s="73"/>
      <c r="AJ94" s="73"/>
      <c r="AK94" s="75"/>
      <c r="AL94" s="75"/>
      <c r="AM94" s="75"/>
      <c r="AN94" s="75"/>
    </row>
    <row r="95" spans="2:61" ht="15" customHeight="1">
      <c r="B95" s="619" t="s">
        <v>95</v>
      </c>
      <c r="C95" s="620"/>
      <c r="D95" s="620"/>
      <c r="E95" s="620"/>
      <c r="F95" s="620"/>
      <c r="G95" s="620"/>
      <c r="H95" s="621"/>
      <c r="I95" s="538"/>
      <c r="J95" s="539"/>
      <c r="K95" s="589" t="s">
        <v>96</v>
      </c>
      <c r="L95" s="589"/>
      <c r="M95" s="589"/>
      <c r="N95" s="589"/>
      <c r="O95" s="589"/>
      <c r="P95" s="590"/>
      <c r="Q95" s="538"/>
      <c r="R95" s="539"/>
      <c r="S95" s="589" t="s">
        <v>97</v>
      </c>
      <c r="T95" s="589"/>
      <c r="U95" s="589"/>
      <c r="V95" s="589"/>
      <c r="W95" s="589"/>
      <c r="X95" s="589"/>
      <c r="Y95" s="506"/>
      <c r="Z95" s="73"/>
      <c r="AA95" s="73"/>
      <c r="AB95" s="73"/>
      <c r="AC95" s="73"/>
      <c r="AD95" s="73"/>
      <c r="AE95" s="73"/>
      <c r="AF95" s="73"/>
      <c r="AG95" s="73"/>
      <c r="AH95" s="73"/>
      <c r="AI95" s="73"/>
      <c r="AJ95" s="73"/>
      <c r="AK95" s="75"/>
      <c r="AL95" s="75"/>
      <c r="AM95" s="75"/>
      <c r="AN95" s="75"/>
    </row>
    <row r="96" spans="2:61" ht="15" customHeight="1">
      <c r="B96" s="622"/>
      <c r="C96" s="623"/>
      <c r="D96" s="623"/>
      <c r="E96" s="623"/>
      <c r="F96" s="623"/>
      <c r="G96" s="623"/>
      <c r="H96" s="624"/>
      <c r="I96" s="594"/>
      <c r="J96" s="595"/>
      <c r="K96" s="596"/>
      <c r="L96" s="596"/>
      <c r="M96" s="596"/>
      <c r="N96" s="596"/>
      <c r="O96" s="596"/>
      <c r="P96" s="597"/>
      <c r="Q96" s="594"/>
      <c r="R96" s="595"/>
      <c r="S96" s="596"/>
      <c r="T96" s="596"/>
      <c r="U96" s="596"/>
      <c r="V96" s="596"/>
      <c r="W96" s="596"/>
      <c r="X96" s="596"/>
      <c r="Y96" s="508"/>
      <c r="Z96" s="73"/>
      <c r="AA96" s="73"/>
      <c r="AB96" s="73"/>
      <c r="AC96" s="73"/>
      <c r="AD96" s="73"/>
      <c r="AE96" s="73"/>
      <c r="AF96" s="73"/>
      <c r="AG96" s="73"/>
      <c r="AH96" s="73"/>
      <c r="AI96" s="73"/>
      <c r="AJ96" s="73"/>
      <c r="AK96" s="75"/>
      <c r="AL96" s="75"/>
      <c r="AM96" s="75"/>
      <c r="AN96" s="75"/>
    </row>
    <row r="97" spans="2:41" ht="15" customHeight="1">
      <c r="B97" s="619" t="s">
        <v>98</v>
      </c>
      <c r="C97" s="620"/>
      <c r="D97" s="620"/>
      <c r="E97" s="620"/>
      <c r="F97" s="620"/>
      <c r="G97" s="620"/>
      <c r="H97" s="621"/>
      <c r="I97" s="538"/>
      <c r="J97" s="539"/>
      <c r="K97" s="589" t="s">
        <v>99</v>
      </c>
      <c r="L97" s="589"/>
      <c r="M97" s="589"/>
      <c r="N97" s="589"/>
      <c r="O97" s="589"/>
      <c r="P97" s="590"/>
      <c r="Q97" s="538"/>
      <c r="R97" s="539"/>
      <c r="S97" s="589" t="s">
        <v>100</v>
      </c>
      <c r="T97" s="589"/>
      <c r="U97" s="589"/>
      <c r="V97" s="589"/>
      <c r="W97" s="589"/>
      <c r="X97" s="590"/>
      <c r="Y97" s="538"/>
      <c r="Z97" s="539"/>
      <c r="AA97" s="539" t="s">
        <v>101</v>
      </c>
      <c r="AB97" s="539"/>
      <c r="AC97" s="539"/>
      <c r="AD97" s="539"/>
      <c r="AE97" s="539"/>
      <c r="AF97" s="540"/>
      <c r="AG97" s="538"/>
      <c r="AH97" s="539"/>
      <c r="AI97" s="539" t="s">
        <v>102</v>
      </c>
      <c r="AJ97" s="539"/>
      <c r="AK97" s="539"/>
      <c r="AL97" s="539"/>
      <c r="AM97" s="539"/>
      <c r="AN97" s="540"/>
    </row>
    <row r="98" spans="2:41">
      <c r="B98" s="622"/>
      <c r="C98" s="623"/>
      <c r="D98" s="623"/>
      <c r="E98" s="623"/>
      <c r="F98" s="623"/>
      <c r="G98" s="623"/>
      <c r="H98" s="624"/>
      <c r="I98" s="594"/>
      <c r="J98" s="595"/>
      <c r="K98" s="596"/>
      <c r="L98" s="596"/>
      <c r="M98" s="596"/>
      <c r="N98" s="596"/>
      <c r="O98" s="596"/>
      <c r="P98" s="597"/>
      <c r="Q98" s="594"/>
      <c r="R98" s="595"/>
      <c r="S98" s="596"/>
      <c r="T98" s="596"/>
      <c r="U98" s="596"/>
      <c r="V98" s="596"/>
      <c r="W98" s="596"/>
      <c r="X98" s="597"/>
      <c r="Y98" s="594"/>
      <c r="Z98" s="595"/>
      <c r="AA98" s="595"/>
      <c r="AB98" s="595"/>
      <c r="AC98" s="595"/>
      <c r="AD98" s="595"/>
      <c r="AE98" s="595"/>
      <c r="AF98" s="618"/>
      <c r="AG98" s="594"/>
      <c r="AH98" s="595"/>
      <c r="AI98" s="595"/>
      <c r="AJ98" s="595"/>
      <c r="AK98" s="595"/>
      <c r="AL98" s="595"/>
      <c r="AM98" s="595"/>
      <c r="AN98" s="618"/>
    </row>
    <row r="99" spans="2:41">
      <c r="B99" s="619" t="s">
        <v>103</v>
      </c>
      <c r="C99" s="620"/>
      <c r="D99" s="620"/>
      <c r="E99" s="620"/>
      <c r="F99" s="620"/>
      <c r="G99" s="620"/>
      <c r="H99" s="621"/>
      <c r="I99" s="538"/>
      <c r="J99" s="539"/>
      <c r="K99" s="539"/>
      <c r="L99" s="539"/>
      <c r="M99" s="539"/>
      <c r="N99" s="539"/>
      <c r="O99" s="539"/>
      <c r="P99" s="539"/>
      <c r="Q99" s="539"/>
      <c r="R99" s="539"/>
      <c r="S99" s="539"/>
      <c r="T99" s="539"/>
      <c r="U99" s="539"/>
      <c r="V99" s="539"/>
      <c r="W99" s="539"/>
      <c r="X99" s="539"/>
      <c r="Y99" s="539"/>
      <c r="Z99" s="539"/>
      <c r="AA99" s="539"/>
      <c r="AB99" s="539"/>
      <c r="AC99" s="539"/>
      <c r="AD99" s="539"/>
      <c r="AE99" s="539"/>
      <c r="AF99" s="539"/>
      <c r="AG99" s="539"/>
      <c r="AH99" s="539"/>
      <c r="AI99" s="539"/>
      <c r="AJ99" s="539"/>
      <c r="AK99" s="539"/>
      <c r="AL99" s="539"/>
      <c r="AM99" s="539"/>
      <c r="AN99" s="540"/>
    </row>
    <row r="100" spans="2:41">
      <c r="B100" s="622"/>
      <c r="C100" s="623"/>
      <c r="D100" s="623"/>
      <c r="E100" s="623"/>
      <c r="F100" s="623"/>
      <c r="G100" s="623"/>
      <c r="H100" s="624"/>
      <c r="I100" s="594"/>
      <c r="J100" s="595"/>
      <c r="K100" s="595"/>
      <c r="L100" s="595"/>
      <c r="M100" s="595"/>
      <c r="N100" s="595"/>
      <c r="O100" s="595"/>
      <c r="P100" s="595"/>
      <c r="Q100" s="595"/>
      <c r="R100" s="595"/>
      <c r="S100" s="595"/>
      <c r="T100" s="595"/>
      <c r="U100" s="595"/>
      <c r="V100" s="595"/>
      <c r="W100" s="595"/>
      <c r="X100" s="595"/>
      <c r="Y100" s="595"/>
      <c r="Z100" s="595"/>
      <c r="AA100" s="595"/>
      <c r="AB100" s="595"/>
      <c r="AC100" s="595"/>
      <c r="AD100" s="595"/>
      <c r="AE100" s="595"/>
      <c r="AF100" s="595"/>
      <c r="AG100" s="595"/>
      <c r="AH100" s="595"/>
      <c r="AI100" s="595"/>
      <c r="AJ100" s="595"/>
      <c r="AK100" s="595"/>
      <c r="AL100" s="595"/>
      <c r="AM100" s="595"/>
      <c r="AN100" s="618"/>
    </row>
    <row r="101" spans="2:41" ht="8.25" customHeight="1">
      <c r="B101" s="497"/>
      <c r="C101" s="497"/>
      <c r="D101" s="497"/>
      <c r="E101" s="497"/>
      <c r="F101" s="497"/>
      <c r="G101" s="497"/>
      <c r="H101" s="497"/>
      <c r="I101" s="73"/>
      <c r="J101" s="73"/>
      <c r="K101" s="75"/>
      <c r="L101" s="75"/>
      <c r="M101" s="75"/>
      <c r="N101" s="75"/>
      <c r="O101" s="75"/>
      <c r="P101" s="75"/>
      <c r="Q101" s="73"/>
      <c r="R101" s="73"/>
      <c r="S101" s="75"/>
      <c r="T101" s="75"/>
      <c r="U101" s="75"/>
      <c r="V101" s="75"/>
      <c r="W101" s="75"/>
      <c r="X101" s="75"/>
      <c r="Y101" s="73"/>
      <c r="Z101" s="73"/>
      <c r="AA101" s="73"/>
      <c r="AB101" s="73"/>
      <c r="AC101" s="73"/>
      <c r="AD101" s="73"/>
      <c r="AE101" s="73"/>
      <c r="AF101" s="73"/>
      <c r="AG101" s="73"/>
      <c r="AH101" s="73"/>
      <c r="AI101" s="73"/>
      <c r="AJ101" s="73"/>
      <c r="AK101" s="73"/>
      <c r="AL101" s="73"/>
      <c r="AM101" s="73"/>
      <c r="AN101" s="73"/>
    </row>
    <row r="102" spans="2:41" ht="15" customHeight="1">
      <c r="B102" s="69" t="s">
        <v>175</v>
      </c>
    </row>
    <row r="103" spans="2:41" ht="15" customHeight="1">
      <c r="B103" s="605" t="s">
        <v>176</v>
      </c>
      <c r="C103" s="606"/>
      <c r="D103" s="606"/>
      <c r="E103" s="606"/>
      <c r="F103" s="606"/>
      <c r="G103" s="606"/>
      <c r="H103" s="607"/>
      <c r="I103" s="629" t="s">
        <v>104</v>
      </c>
      <c r="J103" s="630"/>
      <c r="K103" s="630"/>
      <c r="L103" s="539"/>
      <c r="M103" s="539"/>
      <c r="N103" s="630" t="s">
        <v>105</v>
      </c>
      <c r="O103" s="630"/>
      <c r="P103" s="630"/>
      <c r="Q103" s="605" t="s">
        <v>675</v>
      </c>
      <c r="R103" s="606"/>
      <c r="S103" s="606"/>
      <c r="T103" s="606"/>
      <c r="U103" s="606"/>
      <c r="V103" s="606"/>
      <c r="W103" s="606"/>
      <c r="X103" s="607"/>
      <c r="Y103" s="538"/>
      <c r="Z103" s="539"/>
      <c r="AA103" s="589" t="s">
        <v>177</v>
      </c>
      <c r="AB103" s="589"/>
      <c r="AC103" s="589"/>
      <c r="AD103" s="589"/>
      <c r="AE103" s="589"/>
      <c r="AF103" s="590"/>
      <c r="AG103" s="538"/>
      <c r="AH103" s="539"/>
      <c r="AI103" s="589" t="s">
        <v>106</v>
      </c>
      <c r="AJ103" s="589"/>
      <c r="AK103" s="589"/>
      <c r="AL103" s="589"/>
      <c r="AM103" s="589"/>
      <c r="AN103" s="590"/>
    </row>
    <row r="104" spans="2:41" ht="15" customHeight="1">
      <c r="B104" s="611"/>
      <c r="C104" s="612"/>
      <c r="D104" s="612"/>
      <c r="E104" s="612"/>
      <c r="F104" s="612"/>
      <c r="G104" s="612"/>
      <c r="H104" s="613"/>
      <c r="I104" s="631"/>
      <c r="J104" s="632"/>
      <c r="K104" s="632"/>
      <c r="L104" s="595"/>
      <c r="M104" s="595"/>
      <c r="N104" s="632"/>
      <c r="O104" s="632"/>
      <c r="P104" s="632"/>
      <c r="Q104" s="611"/>
      <c r="R104" s="612"/>
      <c r="S104" s="612"/>
      <c r="T104" s="612"/>
      <c r="U104" s="612"/>
      <c r="V104" s="612"/>
      <c r="W104" s="612"/>
      <c r="X104" s="613"/>
      <c r="Y104" s="594"/>
      <c r="Z104" s="595"/>
      <c r="AA104" s="596"/>
      <c r="AB104" s="596"/>
      <c r="AC104" s="596"/>
      <c r="AD104" s="596"/>
      <c r="AE104" s="596"/>
      <c r="AF104" s="597"/>
      <c r="AG104" s="594"/>
      <c r="AH104" s="595"/>
      <c r="AI104" s="596"/>
      <c r="AJ104" s="596"/>
      <c r="AK104" s="596"/>
      <c r="AL104" s="596"/>
      <c r="AM104" s="596"/>
      <c r="AN104" s="597"/>
    </row>
    <row r="105" spans="2:41" ht="8.25" customHeight="1"/>
    <row r="106" spans="2:41" ht="12.95" customHeight="1">
      <c r="B106" s="628" t="s">
        <v>674</v>
      </c>
      <c r="C106" s="628"/>
      <c r="D106" s="628"/>
      <c r="E106" s="628"/>
      <c r="F106" s="628"/>
      <c r="G106" s="628"/>
      <c r="H106" s="628"/>
      <c r="I106" s="628"/>
      <c r="J106" s="628"/>
      <c r="K106" s="628"/>
      <c r="L106" s="628"/>
      <c r="M106" s="628"/>
      <c r="N106" s="628"/>
      <c r="O106" s="628"/>
      <c r="P106" s="628"/>
      <c r="Q106" s="628"/>
      <c r="R106" s="628"/>
      <c r="S106" s="628"/>
      <c r="T106" s="628"/>
      <c r="U106" s="628"/>
      <c r="V106" s="628"/>
      <c r="W106" s="628"/>
      <c r="X106" s="628"/>
      <c r="Y106" s="628"/>
      <c r="Z106" s="628"/>
      <c r="AA106" s="628"/>
      <c r="AB106" s="628"/>
      <c r="AC106" s="628"/>
      <c r="AD106" s="628"/>
      <c r="AE106" s="628"/>
      <c r="AF106" s="628"/>
      <c r="AG106" s="628"/>
      <c r="AH106" s="628"/>
      <c r="AI106" s="628"/>
      <c r="AJ106" s="628"/>
      <c r="AK106" s="628"/>
      <c r="AL106" s="628"/>
      <c r="AM106" s="628"/>
      <c r="AN106" s="628"/>
      <c r="AO106" s="628"/>
    </row>
    <row r="107" spans="2:41">
      <c r="B107" s="628"/>
      <c r="C107" s="628"/>
      <c r="D107" s="628"/>
      <c r="E107" s="628"/>
      <c r="F107" s="628"/>
      <c r="G107" s="628"/>
      <c r="H107" s="628"/>
      <c r="I107" s="628"/>
      <c r="J107" s="628"/>
      <c r="K107" s="628"/>
      <c r="L107" s="628"/>
      <c r="M107" s="628"/>
      <c r="N107" s="628"/>
      <c r="O107" s="628"/>
      <c r="P107" s="628"/>
      <c r="Q107" s="628"/>
      <c r="R107" s="628"/>
      <c r="S107" s="628"/>
      <c r="T107" s="628"/>
      <c r="U107" s="628"/>
      <c r="V107" s="628"/>
      <c r="W107" s="628"/>
      <c r="X107" s="628"/>
      <c r="Y107" s="628"/>
      <c r="Z107" s="628"/>
      <c r="AA107" s="628"/>
      <c r="AB107" s="628"/>
      <c r="AC107" s="628"/>
      <c r="AD107" s="628"/>
      <c r="AE107" s="628"/>
      <c r="AF107" s="628"/>
      <c r="AG107" s="628"/>
      <c r="AH107" s="628"/>
      <c r="AI107" s="628"/>
      <c r="AJ107" s="628"/>
      <c r="AK107" s="628"/>
      <c r="AL107" s="628"/>
      <c r="AM107" s="628"/>
      <c r="AN107" s="628"/>
      <c r="AO107" s="628"/>
    </row>
    <row r="108" spans="2:41">
      <c r="B108" s="628"/>
      <c r="C108" s="628"/>
      <c r="D108" s="628"/>
      <c r="E108" s="628"/>
      <c r="F108" s="628"/>
      <c r="G108" s="628"/>
      <c r="H108" s="628"/>
      <c r="I108" s="628"/>
      <c r="J108" s="628"/>
      <c r="K108" s="628"/>
      <c r="L108" s="628"/>
      <c r="M108" s="628"/>
      <c r="N108" s="628"/>
      <c r="O108" s="628"/>
      <c r="P108" s="628"/>
      <c r="Q108" s="628"/>
      <c r="R108" s="628"/>
      <c r="S108" s="628"/>
      <c r="T108" s="628"/>
      <c r="U108" s="628"/>
      <c r="V108" s="628"/>
      <c r="W108" s="628"/>
      <c r="X108" s="628"/>
      <c r="Y108" s="628"/>
      <c r="Z108" s="628"/>
      <c r="AA108" s="628"/>
      <c r="AB108" s="628"/>
      <c r="AC108" s="628"/>
      <c r="AD108" s="628"/>
      <c r="AE108" s="628"/>
      <c r="AF108" s="628"/>
      <c r="AG108" s="628"/>
      <c r="AH108" s="628"/>
      <c r="AI108" s="628"/>
      <c r="AJ108" s="628"/>
      <c r="AK108" s="628"/>
      <c r="AL108" s="628"/>
      <c r="AM108" s="628"/>
      <c r="AN108" s="628"/>
      <c r="AO108" s="628"/>
    </row>
    <row r="109" spans="2:41">
      <c r="B109" s="628"/>
      <c r="C109" s="628"/>
      <c r="D109" s="628"/>
      <c r="E109" s="628"/>
      <c r="F109" s="628"/>
      <c r="G109" s="628"/>
      <c r="H109" s="628"/>
      <c r="I109" s="628"/>
      <c r="J109" s="628"/>
      <c r="K109" s="628"/>
      <c r="L109" s="628"/>
      <c r="M109" s="628"/>
      <c r="N109" s="628"/>
      <c r="O109" s="628"/>
      <c r="P109" s="628"/>
      <c r="Q109" s="628"/>
      <c r="R109" s="628"/>
      <c r="S109" s="628"/>
      <c r="T109" s="628"/>
      <c r="U109" s="628"/>
      <c r="V109" s="628"/>
      <c r="W109" s="628"/>
      <c r="X109" s="628"/>
      <c r="Y109" s="628"/>
      <c r="Z109" s="628"/>
      <c r="AA109" s="628"/>
      <c r="AB109" s="628"/>
      <c r="AC109" s="628"/>
      <c r="AD109" s="628"/>
      <c r="AE109" s="628"/>
      <c r="AF109" s="628"/>
      <c r="AG109" s="628"/>
      <c r="AH109" s="628"/>
      <c r="AI109" s="628"/>
      <c r="AJ109" s="628"/>
      <c r="AK109" s="628"/>
      <c r="AL109" s="628"/>
      <c r="AM109" s="628"/>
      <c r="AN109" s="628"/>
      <c r="AO109" s="628"/>
    </row>
    <row r="110" spans="2:41" ht="24" customHeight="1"/>
    <row r="111" spans="2:41" ht="18.75" customHeight="1"/>
    <row r="112" spans="2:41" ht="13.5" customHeight="1"/>
    <row r="113" ht="13.5" customHeight="1"/>
    <row r="114" ht="13.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30" customHeight="1"/>
    <row r="144" ht="20.100000000000001" customHeight="1"/>
    <row r="145" spans="54:54" ht="20.100000000000001" customHeight="1"/>
    <row r="146" spans="54:54" ht="20.100000000000001" customHeight="1"/>
    <row r="147" spans="54:54" ht="20.100000000000001" customHeight="1"/>
    <row r="148" spans="54:54" ht="15" customHeight="1"/>
    <row r="149" spans="54:54" ht="15" customHeight="1"/>
    <row r="150" spans="54:54" ht="15" customHeight="1"/>
    <row r="151" spans="54:54" ht="15" customHeight="1"/>
    <row r="152" spans="54:54" ht="20.100000000000001" customHeight="1"/>
    <row r="153" spans="54:54" ht="20.100000000000001" customHeight="1"/>
    <row r="154" spans="54:54" ht="20.100000000000001" customHeight="1"/>
    <row r="155" spans="54:54" ht="20.100000000000001" customHeight="1"/>
    <row r="156" spans="54:54" ht="20.100000000000001" customHeight="1">
      <c r="BB156" s="72"/>
    </row>
    <row r="157" spans="54:54" ht="20.100000000000001" customHeight="1"/>
    <row r="158" spans="54:54" ht="20.100000000000001" customHeight="1"/>
    <row r="159" spans="54:54" ht="20.100000000000001" customHeight="1"/>
    <row r="160" spans="54:54" ht="20.100000000000001" customHeight="1"/>
    <row r="161" ht="15" customHeight="1"/>
    <row r="162" ht="15" customHeight="1"/>
    <row r="164"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80" ht="27" customHeight="1"/>
    <row r="181" ht="27" customHeight="1"/>
    <row r="182" ht="27" customHeight="1"/>
    <row r="183" ht="27" customHeight="1"/>
    <row r="184" ht="24.95" customHeight="1"/>
    <row r="185" ht="20.100000000000001" customHeight="1"/>
    <row r="186" ht="20.100000000000001" customHeight="1"/>
    <row r="187" ht="20.100000000000001" customHeight="1"/>
    <row r="188" ht="20.100000000000001" customHeight="1"/>
    <row r="189" ht="27" customHeight="1"/>
    <row r="190" ht="13.5" customHeight="1"/>
    <row r="193" ht="27" customHeight="1"/>
    <row r="194" ht="13.5" customHeight="1"/>
    <row r="197" ht="24.95" customHeight="1"/>
    <row r="198" ht="13.5" customHeight="1"/>
    <row r="201" ht="24.95" customHeight="1"/>
    <row r="202" ht="13.5" customHeight="1"/>
    <row r="205" ht="30" customHeight="1"/>
    <row r="206" ht="20.100000000000001" customHeight="1"/>
    <row r="207" ht="20.100000000000001" customHeight="1"/>
    <row r="208" ht="20.100000000000001" customHeight="1"/>
    <row r="209" ht="50.1" customHeight="1"/>
    <row r="210" ht="15" customHeight="1"/>
    <row r="212" ht="20.100000000000001"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7.100000000000001" customHeight="1"/>
    <row r="275" ht="17.100000000000001" customHeight="1"/>
    <row r="276" ht="17.100000000000001" customHeight="1"/>
    <row r="277" ht="17.100000000000001" customHeight="1"/>
    <row r="278" ht="17.100000000000001" customHeight="1"/>
    <row r="279" ht="17.100000000000001" customHeight="1"/>
    <row r="280" ht="17.100000000000001" customHeight="1"/>
    <row r="281" ht="17.100000000000001" customHeight="1"/>
    <row r="282" ht="17.100000000000001" customHeight="1"/>
    <row r="283" ht="17.100000000000001" customHeight="1"/>
    <row r="284" ht="17.100000000000001" customHeight="1"/>
    <row r="285" ht="17.100000000000001"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9.75" customHeight="1"/>
    <row r="320" ht="16.5" customHeight="1"/>
    <row r="327" ht="12.95" customHeight="1"/>
    <row r="328" ht="12.95" customHeight="1"/>
    <row r="329" ht="12.95" customHeight="1"/>
    <row r="350" ht="15.95" customHeight="1"/>
    <row r="364" ht="30" customHeight="1"/>
    <row r="365" ht="39.950000000000003" customHeight="1"/>
    <row r="366" ht="39.950000000000003" customHeight="1"/>
    <row r="367" ht="39.950000000000003" customHeight="1"/>
    <row r="368" ht="39.950000000000003" customHeight="1"/>
    <row r="369" ht="39.950000000000003" customHeight="1"/>
    <row r="370" ht="39.950000000000003" customHeight="1"/>
    <row r="371" ht="39.950000000000003" customHeight="1"/>
    <row r="372" ht="39.950000000000003" customHeight="1"/>
    <row r="373" ht="39.950000000000003" customHeight="1"/>
    <row r="374" ht="39.950000000000003" customHeight="1"/>
    <row r="375" ht="39.950000000000003" customHeight="1"/>
    <row r="376" ht="39.950000000000003" customHeight="1"/>
  </sheetData>
  <mergeCells count="231">
    <mergeCell ref="B106:AO109"/>
    <mergeCell ref="I97:J98"/>
    <mergeCell ref="K97:P98"/>
    <mergeCell ref="Q97:R98"/>
    <mergeCell ref="S97:X98"/>
    <mergeCell ref="B103:H104"/>
    <mergeCell ref="I103:K104"/>
    <mergeCell ref="D48:I49"/>
    <mergeCell ref="J48:K49"/>
    <mergeCell ref="L48:Q49"/>
    <mergeCell ref="R48:S49"/>
    <mergeCell ref="T48:Y49"/>
    <mergeCell ref="Z48:AA49"/>
    <mergeCell ref="AB48:AG49"/>
    <mergeCell ref="AH48:AI49"/>
    <mergeCell ref="AJ48:AO49"/>
    <mergeCell ref="L103:M104"/>
    <mergeCell ref="N103:P104"/>
    <mergeCell ref="Q103:X104"/>
    <mergeCell ref="Y103:Z104"/>
    <mergeCell ref="Y97:Z98"/>
    <mergeCell ref="AA97:AF98"/>
    <mergeCell ref="S91:X92"/>
    <mergeCell ref="B93:H94"/>
    <mergeCell ref="J37:AO41"/>
    <mergeCell ref="J36:K36"/>
    <mergeCell ref="B37:I41"/>
    <mergeCell ref="B36:I36"/>
    <mergeCell ref="B47:AO47"/>
    <mergeCell ref="B48:C49"/>
    <mergeCell ref="B42:I46"/>
    <mergeCell ref="AA103:AF104"/>
    <mergeCell ref="AG103:AH104"/>
    <mergeCell ref="AI103:AN104"/>
    <mergeCell ref="AG97:AH98"/>
    <mergeCell ref="AI97:AN98"/>
    <mergeCell ref="B99:H100"/>
    <mergeCell ref="I99:AN100"/>
    <mergeCell ref="B95:H96"/>
    <mergeCell ref="I95:J96"/>
    <mergeCell ref="K95:P96"/>
    <mergeCell ref="Q95:R96"/>
    <mergeCell ref="S95:X96"/>
    <mergeCell ref="B97:H98"/>
    <mergeCell ref="B91:H92"/>
    <mergeCell ref="I91:J92"/>
    <mergeCell ref="K91:P92"/>
    <mergeCell ref="Q91:R92"/>
    <mergeCell ref="I93:J94"/>
    <mergeCell ref="K93:P94"/>
    <mergeCell ref="Q93:R94"/>
    <mergeCell ref="S93:X94"/>
    <mergeCell ref="B85:H87"/>
    <mergeCell ref="I85:J87"/>
    <mergeCell ref="K85:N87"/>
    <mergeCell ref="O85:P87"/>
    <mergeCell ref="Q85:T87"/>
    <mergeCell ref="U85:AH87"/>
    <mergeCell ref="AI85:AJ87"/>
    <mergeCell ref="AK85:AN87"/>
    <mergeCell ref="C88:H90"/>
    <mergeCell ref="I88:J90"/>
    <mergeCell ref="K88:N90"/>
    <mergeCell ref="O88:P90"/>
    <mergeCell ref="Q88:T90"/>
    <mergeCell ref="U88:AH90"/>
    <mergeCell ref="AI88:AJ90"/>
    <mergeCell ref="AK88:AN90"/>
    <mergeCell ref="B78:H78"/>
    <mergeCell ref="I78:R78"/>
    <mergeCell ref="S78:AI78"/>
    <mergeCell ref="AJ78:AL78"/>
    <mergeCell ref="AM78:AO78"/>
    <mergeCell ref="B80:AO80"/>
    <mergeCell ref="B81:AO81"/>
    <mergeCell ref="B83:H84"/>
    <mergeCell ref="I83:J84"/>
    <mergeCell ref="K83:K84"/>
    <mergeCell ref="L83:M84"/>
    <mergeCell ref="N83:N84"/>
    <mergeCell ref="O83:P84"/>
    <mergeCell ref="Q83:Q84"/>
    <mergeCell ref="B76:H76"/>
    <mergeCell ref="I76:R76"/>
    <mergeCell ref="S76:AI76"/>
    <mergeCell ref="AJ76:AL76"/>
    <mergeCell ref="AM76:AO76"/>
    <mergeCell ref="B77:H77"/>
    <mergeCell ref="I77:R77"/>
    <mergeCell ref="S77:AI77"/>
    <mergeCell ref="AJ77:AL77"/>
    <mergeCell ref="AM77:AO77"/>
    <mergeCell ref="B72:H72"/>
    <mergeCell ref="I72:K72"/>
    <mergeCell ref="L72:R72"/>
    <mergeCell ref="S72:X72"/>
    <mergeCell ref="Y72:AO72"/>
    <mergeCell ref="B74:AO74"/>
    <mergeCell ref="B75:H75"/>
    <mergeCell ref="I75:R75"/>
    <mergeCell ref="S75:AI75"/>
    <mergeCell ref="AJ75:AL75"/>
    <mergeCell ref="AM75:AO75"/>
    <mergeCell ref="B70:H70"/>
    <mergeCell ref="I70:K70"/>
    <mergeCell ref="L70:R70"/>
    <mergeCell ref="S70:X70"/>
    <mergeCell ref="Y70:AO70"/>
    <mergeCell ref="B71:H71"/>
    <mergeCell ref="I71:K71"/>
    <mergeCell ref="L71:R71"/>
    <mergeCell ref="S71:X71"/>
    <mergeCell ref="Y71:AO71"/>
    <mergeCell ref="B65:AO65"/>
    <mergeCell ref="B67:AO67"/>
    <mergeCell ref="B68:H68"/>
    <mergeCell ref="I68:K68"/>
    <mergeCell ref="L68:R68"/>
    <mergeCell ref="S68:X68"/>
    <mergeCell ref="Y68:AO68"/>
    <mergeCell ref="B69:H69"/>
    <mergeCell ref="I69:K69"/>
    <mergeCell ref="L69:R69"/>
    <mergeCell ref="S69:X69"/>
    <mergeCell ref="Y69:AO69"/>
    <mergeCell ref="B57:H57"/>
    <mergeCell ref="I57:AO57"/>
    <mergeCell ref="B58:H58"/>
    <mergeCell ref="I58:AO58"/>
    <mergeCell ref="B59:AO59"/>
    <mergeCell ref="B60:AO61"/>
    <mergeCell ref="B62:AO62"/>
    <mergeCell ref="B63:AO63"/>
    <mergeCell ref="B64:AO64"/>
    <mergeCell ref="J42:AO46"/>
    <mergeCell ref="B53:AO53"/>
    <mergeCell ref="B54:H54"/>
    <mergeCell ref="I54:AC54"/>
    <mergeCell ref="AD54:AI54"/>
    <mergeCell ref="AJ54:AO54"/>
    <mergeCell ref="B55:H55"/>
    <mergeCell ref="I55:AO55"/>
    <mergeCell ref="B56:AO56"/>
    <mergeCell ref="B33:C33"/>
    <mergeCell ref="D33:G33"/>
    <mergeCell ref="I33:AL33"/>
    <mergeCell ref="AM33:AN33"/>
    <mergeCell ref="B32:C32"/>
    <mergeCell ref="D32:K32"/>
    <mergeCell ref="L32:M32"/>
    <mergeCell ref="N32:U32"/>
    <mergeCell ref="V32:W32"/>
    <mergeCell ref="X32:AD32"/>
    <mergeCell ref="AE32:AF32"/>
    <mergeCell ref="AG32:AN32"/>
    <mergeCell ref="B31:C31"/>
    <mergeCell ref="D31:K31"/>
    <mergeCell ref="L31:M31"/>
    <mergeCell ref="N31:U31"/>
    <mergeCell ref="AE31:AF31"/>
    <mergeCell ref="AG31:AN31"/>
    <mergeCell ref="B29:C29"/>
    <mergeCell ref="D29:K29"/>
    <mergeCell ref="L29:M29"/>
    <mergeCell ref="N29:U29"/>
    <mergeCell ref="V29:W29"/>
    <mergeCell ref="X29:AD29"/>
    <mergeCell ref="V30:W30"/>
    <mergeCell ref="X30:AD30"/>
    <mergeCell ref="V31:W31"/>
    <mergeCell ref="X31:AD31"/>
    <mergeCell ref="B6:AO7"/>
    <mergeCell ref="B12:I12"/>
    <mergeCell ref="J12:V12"/>
    <mergeCell ref="W12:AB12"/>
    <mergeCell ref="AC12:AO12"/>
    <mergeCell ref="AE29:AF29"/>
    <mergeCell ref="AG29:AN29"/>
    <mergeCell ref="AE30:AF30"/>
    <mergeCell ref="AG30:AN30"/>
    <mergeCell ref="W19:AB19"/>
    <mergeCell ref="AC19:AO19"/>
    <mergeCell ref="B22:I26"/>
    <mergeCell ref="J22:AO26"/>
    <mergeCell ref="B18:C19"/>
    <mergeCell ref="D18:I18"/>
    <mergeCell ref="J18:V18"/>
    <mergeCell ref="B30:C30"/>
    <mergeCell ref="D30:K30"/>
    <mergeCell ref="L30:M30"/>
    <mergeCell ref="N30:U30"/>
    <mergeCell ref="B15:I16"/>
    <mergeCell ref="B13:I14"/>
    <mergeCell ref="J13:V13"/>
    <mergeCell ref="W13:AB13"/>
    <mergeCell ref="AG2:AO2"/>
    <mergeCell ref="B3:L3"/>
    <mergeCell ref="W18:AB18"/>
    <mergeCell ref="AC18:AO18"/>
    <mergeCell ref="D19:I19"/>
    <mergeCell ref="J19:V19"/>
    <mergeCell ref="B1:AO1"/>
    <mergeCell ref="B2:G2"/>
    <mergeCell ref="H2:O2"/>
    <mergeCell ref="P2:U2"/>
    <mergeCell ref="V2:AA2"/>
    <mergeCell ref="AB2:AF2"/>
    <mergeCell ref="W17:X17"/>
    <mergeCell ref="Y17:Z17"/>
    <mergeCell ref="AA17:AB17"/>
    <mergeCell ref="AC17:AI17"/>
    <mergeCell ref="AJ17:AO17"/>
    <mergeCell ref="B17:I17"/>
    <mergeCell ref="J17:V17"/>
    <mergeCell ref="J15:AO16"/>
    <mergeCell ref="M3:Q3"/>
    <mergeCell ref="R3:AA3"/>
    <mergeCell ref="AB3:AF3"/>
    <mergeCell ref="AG3:AO3"/>
    <mergeCell ref="AC13:AO13"/>
    <mergeCell ref="J14:V14"/>
    <mergeCell ref="W14:AB14"/>
    <mergeCell ref="AC14:AO14"/>
    <mergeCell ref="B10:I10"/>
    <mergeCell ref="J10:V10"/>
    <mergeCell ref="W10:AF10"/>
    <mergeCell ref="AG10:AO10"/>
    <mergeCell ref="B11:I11"/>
    <mergeCell ref="J11:V11"/>
    <mergeCell ref="W11:AB11"/>
    <mergeCell ref="AC11:AO11"/>
  </mergeCells>
  <phoneticPr fontId="16"/>
  <dataValidations count="1">
    <dataValidation type="list" allowBlank="1" showInputMessage="1" showErrorMessage="1" sqref="AJ17:AO17" xr:uid="{8A0D0D8B-2D4C-421C-9949-2337194BEA62}">
      <formula1>"男性,女性,その他,　"</formula1>
    </dataValidation>
  </dataValidations>
  <printOptions horizontalCentered="1"/>
  <pageMargins left="0.19685039370078741" right="0.19685039370078741" top="0.59055118110236227" bottom="0.19685039370078741" header="0.31496062992125984" footer="0.31496062992125984"/>
  <pageSetup paperSize="9" scale="85" orientation="portrait" r:id="rId1"/>
  <rowBreaks count="2" manualBreakCount="2">
    <brk id="50" max="41" man="1"/>
    <brk id="65" max="4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1</xdr:col>
                    <xdr:colOff>66675</xdr:colOff>
                    <xdr:row>28</xdr:row>
                    <xdr:rowOff>0</xdr:rowOff>
                  </from>
                  <to>
                    <xdr:col>2</xdr:col>
                    <xdr:colOff>104775</xdr:colOff>
                    <xdr:row>28</xdr:row>
                    <xdr:rowOff>371475</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11</xdr:col>
                    <xdr:colOff>66675</xdr:colOff>
                    <xdr:row>28</xdr:row>
                    <xdr:rowOff>0</xdr:rowOff>
                  </from>
                  <to>
                    <xdr:col>12</xdr:col>
                    <xdr:colOff>104775</xdr:colOff>
                    <xdr:row>28</xdr:row>
                    <xdr:rowOff>371475</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21</xdr:col>
                    <xdr:colOff>66675</xdr:colOff>
                    <xdr:row>28</xdr:row>
                    <xdr:rowOff>0</xdr:rowOff>
                  </from>
                  <to>
                    <xdr:col>22</xdr:col>
                    <xdr:colOff>104775</xdr:colOff>
                    <xdr:row>28</xdr:row>
                    <xdr:rowOff>371475</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30</xdr:col>
                    <xdr:colOff>66675</xdr:colOff>
                    <xdr:row>29</xdr:row>
                    <xdr:rowOff>0</xdr:rowOff>
                  </from>
                  <to>
                    <xdr:col>31</xdr:col>
                    <xdr:colOff>104775</xdr:colOff>
                    <xdr:row>29</xdr:row>
                    <xdr:rowOff>371475</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21</xdr:col>
                    <xdr:colOff>66675</xdr:colOff>
                    <xdr:row>29</xdr:row>
                    <xdr:rowOff>0</xdr:rowOff>
                  </from>
                  <to>
                    <xdr:col>22</xdr:col>
                    <xdr:colOff>104775</xdr:colOff>
                    <xdr:row>29</xdr:row>
                    <xdr:rowOff>371475</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21</xdr:col>
                    <xdr:colOff>66675</xdr:colOff>
                    <xdr:row>29</xdr:row>
                    <xdr:rowOff>0</xdr:rowOff>
                  </from>
                  <to>
                    <xdr:col>22</xdr:col>
                    <xdr:colOff>104775</xdr:colOff>
                    <xdr:row>29</xdr:row>
                    <xdr:rowOff>371475</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11</xdr:col>
                    <xdr:colOff>66675</xdr:colOff>
                    <xdr:row>29</xdr:row>
                    <xdr:rowOff>0</xdr:rowOff>
                  </from>
                  <to>
                    <xdr:col>12</xdr:col>
                    <xdr:colOff>104775</xdr:colOff>
                    <xdr:row>29</xdr:row>
                    <xdr:rowOff>371475</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1</xdr:col>
                    <xdr:colOff>66675</xdr:colOff>
                    <xdr:row>29</xdr:row>
                    <xdr:rowOff>0</xdr:rowOff>
                  </from>
                  <to>
                    <xdr:col>2</xdr:col>
                    <xdr:colOff>104775</xdr:colOff>
                    <xdr:row>29</xdr:row>
                    <xdr:rowOff>371475</xdr:rowOff>
                  </to>
                </anchor>
              </controlPr>
            </control>
          </mc:Choice>
        </mc:AlternateContent>
        <mc:AlternateContent xmlns:mc="http://schemas.openxmlformats.org/markup-compatibility/2006">
          <mc:Choice Requires="x14">
            <control shapeId="20489" r:id="rId12" name="Check Box 9">
              <controlPr defaultSize="0" autoFill="0" autoLine="0" autoPict="0">
                <anchor moveWithCells="1">
                  <from>
                    <xdr:col>1</xdr:col>
                    <xdr:colOff>66675</xdr:colOff>
                    <xdr:row>30</xdr:row>
                    <xdr:rowOff>0</xdr:rowOff>
                  </from>
                  <to>
                    <xdr:col>2</xdr:col>
                    <xdr:colOff>104775</xdr:colOff>
                    <xdr:row>30</xdr:row>
                    <xdr:rowOff>371475</xdr:rowOff>
                  </to>
                </anchor>
              </controlPr>
            </control>
          </mc:Choice>
        </mc:AlternateContent>
        <mc:AlternateContent xmlns:mc="http://schemas.openxmlformats.org/markup-compatibility/2006">
          <mc:Choice Requires="x14">
            <control shapeId="20490" r:id="rId13" name="Check Box 10">
              <controlPr defaultSize="0" autoFill="0" autoLine="0" autoPict="0">
                <anchor moveWithCells="1">
                  <from>
                    <xdr:col>11</xdr:col>
                    <xdr:colOff>66675</xdr:colOff>
                    <xdr:row>30</xdr:row>
                    <xdr:rowOff>0</xdr:rowOff>
                  </from>
                  <to>
                    <xdr:col>12</xdr:col>
                    <xdr:colOff>104775</xdr:colOff>
                    <xdr:row>30</xdr:row>
                    <xdr:rowOff>371475</xdr:rowOff>
                  </to>
                </anchor>
              </controlPr>
            </control>
          </mc:Choice>
        </mc:AlternateContent>
        <mc:AlternateContent xmlns:mc="http://schemas.openxmlformats.org/markup-compatibility/2006">
          <mc:Choice Requires="x14">
            <control shapeId="20491" r:id="rId14" name="Check Box 11">
              <controlPr defaultSize="0" autoFill="0" autoLine="0" autoPict="0">
                <anchor moveWithCells="1">
                  <from>
                    <xdr:col>21</xdr:col>
                    <xdr:colOff>66675</xdr:colOff>
                    <xdr:row>30</xdr:row>
                    <xdr:rowOff>0</xdr:rowOff>
                  </from>
                  <to>
                    <xdr:col>22</xdr:col>
                    <xdr:colOff>104775</xdr:colOff>
                    <xdr:row>30</xdr:row>
                    <xdr:rowOff>371475</xdr:rowOff>
                  </to>
                </anchor>
              </controlPr>
            </control>
          </mc:Choice>
        </mc:AlternateContent>
        <mc:AlternateContent xmlns:mc="http://schemas.openxmlformats.org/markup-compatibility/2006">
          <mc:Choice Requires="x14">
            <control shapeId="20492" r:id="rId15" name="Check Box 12">
              <controlPr defaultSize="0" autoFill="0" autoLine="0" autoPict="0">
                <anchor moveWithCells="1">
                  <from>
                    <xdr:col>30</xdr:col>
                    <xdr:colOff>66675</xdr:colOff>
                    <xdr:row>30</xdr:row>
                    <xdr:rowOff>0</xdr:rowOff>
                  </from>
                  <to>
                    <xdr:col>31</xdr:col>
                    <xdr:colOff>104775</xdr:colOff>
                    <xdr:row>30</xdr:row>
                    <xdr:rowOff>371475</xdr:rowOff>
                  </to>
                </anchor>
              </controlPr>
            </control>
          </mc:Choice>
        </mc:AlternateContent>
        <mc:AlternateContent xmlns:mc="http://schemas.openxmlformats.org/markup-compatibility/2006">
          <mc:Choice Requires="x14">
            <control shapeId="20493" r:id="rId16" name="Check Box 13">
              <controlPr defaultSize="0" autoFill="0" autoLine="0" autoPict="0">
                <anchor moveWithCells="1">
                  <from>
                    <xdr:col>30</xdr:col>
                    <xdr:colOff>66675</xdr:colOff>
                    <xdr:row>31</xdr:row>
                    <xdr:rowOff>0</xdr:rowOff>
                  </from>
                  <to>
                    <xdr:col>31</xdr:col>
                    <xdr:colOff>104775</xdr:colOff>
                    <xdr:row>31</xdr:row>
                    <xdr:rowOff>371475</xdr:rowOff>
                  </to>
                </anchor>
              </controlPr>
            </control>
          </mc:Choice>
        </mc:AlternateContent>
        <mc:AlternateContent xmlns:mc="http://schemas.openxmlformats.org/markup-compatibility/2006">
          <mc:Choice Requires="x14">
            <control shapeId="20494" r:id="rId17" name="Check Box 14">
              <controlPr defaultSize="0" autoFill="0" autoLine="0" autoPict="0">
                <anchor moveWithCells="1">
                  <from>
                    <xdr:col>21</xdr:col>
                    <xdr:colOff>66675</xdr:colOff>
                    <xdr:row>31</xdr:row>
                    <xdr:rowOff>0</xdr:rowOff>
                  </from>
                  <to>
                    <xdr:col>22</xdr:col>
                    <xdr:colOff>104775</xdr:colOff>
                    <xdr:row>31</xdr:row>
                    <xdr:rowOff>371475</xdr:rowOff>
                  </to>
                </anchor>
              </controlPr>
            </control>
          </mc:Choice>
        </mc:AlternateContent>
        <mc:AlternateContent xmlns:mc="http://schemas.openxmlformats.org/markup-compatibility/2006">
          <mc:Choice Requires="x14">
            <control shapeId="20495" r:id="rId18" name="Check Box 15">
              <controlPr defaultSize="0" autoFill="0" autoLine="0" autoPict="0">
                <anchor moveWithCells="1">
                  <from>
                    <xdr:col>11</xdr:col>
                    <xdr:colOff>66675</xdr:colOff>
                    <xdr:row>31</xdr:row>
                    <xdr:rowOff>0</xdr:rowOff>
                  </from>
                  <to>
                    <xdr:col>12</xdr:col>
                    <xdr:colOff>104775</xdr:colOff>
                    <xdr:row>31</xdr:row>
                    <xdr:rowOff>371475</xdr:rowOff>
                  </to>
                </anchor>
              </controlPr>
            </control>
          </mc:Choice>
        </mc:AlternateContent>
        <mc:AlternateContent xmlns:mc="http://schemas.openxmlformats.org/markup-compatibility/2006">
          <mc:Choice Requires="x14">
            <control shapeId="20496" r:id="rId19" name="Check Box 16">
              <controlPr defaultSize="0" autoFill="0" autoLine="0" autoPict="0">
                <anchor moveWithCells="1">
                  <from>
                    <xdr:col>1</xdr:col>
                    <xdr:colOff>66675</xdr:colOff>
                    <xdr:row>31</xdr:row>
                    <xdr:rowOff>0</xdr:rowOff>
                  </from>
                  <to>
                    <xdr:col>2</xdr:col>
                    <xdr:colOff>104775</xdr:colOff>
                    <xdr:row>31</xdr:row>
                    <xdr:rowOff>371475</xdr:rowOff>
                  </to>
                </anchor>
              </controlPr>
            </control>
          </mc:Choice>
        </mc:AlternateContent>
        <mc:AlternateContent xmlns:mc="http://schemas.openxmlformats.org/markup-compatibility/2006">
          <mc:Choice Requires="x14">
            <control shapeId="20497" r:id="rId20" name="Check Box 17">
              <controlPr defaultSize="0" autoFill="0" autoLine="0" autoPict="0">
                <anchor moveWithCells="1">
                  <from>
                    <xdr:col>1</xdr:col>
                    <xdr:colOff>66675</xdr:colOff>
                    <xdr:row>32</xdr:row>
                    <xdr:rowOff>0</xdr:rowOff>
                  </from>
                  <to>
                    <xdr:col>2</xdr:col>
                    <xdr:colOff>104775</xdr:colOff>
                    <xdr:row>32</xdr:row>
                    <xdr:rowOff>371475</xdr:rowOff>
                  </to>
                </anchor>
              </controlPr>
            </control>
          </mc:Choice>
        </mc:AlternateContent>
        <mc:AlternateContent xmlns:mc="http://schemas.openxmlformats.org/markup-compatibility/2006">
          <mc:Choice Requires="x14">
            <control shapeId="20498" r:id="rId21" name="Check Box 18">
              <controlPr defaultSize="0" autoFill="0" autoLine="0" autoPict="0">
                <anchor moveWithCells="1">
                  <from>
                    <xdr:col>30</xdr:col>
                    <xdr:colOff>66675</xdr:colOff>
                    <xdr:row>28</xdr:row>
                    <xdr:rowOff>0</xdr:rowOff>
                  </from>
                  <to>
                    <xdr:col>31</xdr:col>
                    <xdr:colOff>104775</xdr:colOff>
                    <xdr:row>28</xdr:row>
                    <xdr:rowOff>371475</xdr:rowOff>
                  </to>
                </anchor>
              </controlPr>
            </control>
          </mc:Choice>
        </mc:AlternateContent>
        <mc:AlternateContent xmlns:mc="http://schemas.openxmlformats.org/markup-compatibility/2006">
          <mc:Choice Requires="x14">
            <control shapeId="20542" r:id="rId22" name="Check Box 62">
              <controlPr defaultSize="0" autoFill="0" autoLine="0" autoPict="0">
                <anchor moveWithCells="1">
                  <from>
                    <xdr:col>8</xdr:col>
                    <xdr:colOff>66675</xdr:colOff>
                    <xdr:row>84</xdr:row>
                    <xdr:rowOff>28575</xdr:rowOff>
                  </from>
                  <to>
                    <xdr:col>9</xdr:col>
                    <xdr:colOff>76200</xdr:colOff>
                    <xdr:row>87</xdr:row>
                    <xdr:rowOff>76200</xdr:rowOff>
                  </to>
                </anchor>
              </controlPr>
            </control>
          </mc:Choice>
        </mc:AlternateContent>
        <mc:AlternateContent xmlns:mc="http://schemas.openxmlformats.org/markup-compatibility/2006">
          <mc:Choice Requires="x14">
            <control shapeId="20543" r:id="rId23" name="Check Box 63">
              <controlPr defaultSize="0" autoFill="0" autoLine="0" autoPict="0">
                <anchor moveWithCells="1">
                  <from>
                    <xdr:col>14</xdr:col>
                    <xdr:colOff>66675</xdr:colOff>
                    <xdr:row>84</xdr:row>
                    <xdr:rowOff>28575</xdr:rowOff>
                  </from>
                  <to>
                    <xdr:col>15</xdr:col>
                    <xdr:colOff>104775</xdr:colOff>
                    <xdr:row>87</xdr:row>
                    <xdr:rowOff>76200</xdr:rowOff>
                  </to>
                </anchor>
              </controlPr>
            </control>
          </mc:Choice>
        </mc:AlternateContent>
        <mc:AlternateContent xmlns:mc="http://schemas.openxmlformats.org/markup-compatibility/2006">
          <mc:Choice Requires="x14">
            <control shapeId="20544" r:id="rId24" name="Check Box 64">
              <controlPr defaultSize="0" autoFill="0" autoLine="0" autoPict="0">
                <anchor moveWithCells="1">
                  <from>
                    <xdr:col>8</xdr:col>
                    <xdr:colOff>66675</xdr:colOff>
                    <xdr:row>90</xdr:row>
                    <xdr:rowOff>9525</xdr:rowOff>
                  </from>
                  <to>
                    <xdr:col>9</xdr:col>
                    <xdr:colOff>76200</xdr:colOff>
                    <xdr:row>91</xdr:row>
                    <xdr:rowOff>180975</xdr:rowOff>
                  </to>
                </anchor>
              </controlPr>
            </control>
          </mc:Choice>
        </mc:AlternateContent>
        <mc:AlternateContent xmlns:mc="http://schemas.openxmlformats.org/markup-compatibility/2006">
          <mc:Choice Requires="x14">
            <control shapeId="20545" r:id="rId25" name="Check Box 65">
              <controlPr defaultSize="0" autoFill="0" autoLine="0" autoPict="0">
                <anchor moveWithCells="1">
                  <from>
                    <xdr:col>16</xdr:col>
                    <xdr:colOff>66675</xdr:colOff>
                    <xdr:row>90</xdr:row>
                    <xdr:rowOff>9525</xdr:rowOff>
                  </from>
                  <to>
                    <xdr:col>17</xdr:col>
                    <xdr:colOff>104775</xdr:colOff>
                    <xdr:row>91</xdr:row>
                    <xdr:rowOff>180975</xdr:rowOff>
                  </to>
                </anchor>
              </controlPr>
            </control>
          </mc:Choice>
        </mc:AlternateContent>
        <mc:AlternateContent xmlns:mc="http://schemas.openxmlformats.org/markup-compatibility/2006">
          <mc:Choice Requires="x14">
            <control shapeId="20546" r:id="rId26" name="Check Box 66">
              <controlPr defaultSize="0" autoFill="0" autoLine="0" autoPict="0">
                <anchor moveWithCells="1">
                  <from>
                    <xdr:col>8</xdr:col>
                    <xdr:colOff>66675</xdr:colOff>
                    <xdr:row>96</xdr:row>
                    <xdr:rowOff>9525</xdr:rowOff>
                  </from>
                  <to>
                    <xdr:col>9</xdr:col>
                    <xdr:colOff>76200</xdr:colOff>
                    <xdr:row>98</xdr:row>
                    <xdr:rowOff>28575</xdr:rowOff>
                  </to>
                </anchor>
              </controlPr>
            </control>
          </mc:Choice>
        </mc:AlternateContent>
        <mc:AlternateContent xmlns:mc="http://schemas.openxmlformats.org/markup-compatibility/2006">
          <mc:Choice Requires="x14">
            <control shapeId="20547" r:id="rId27" name="Check Box 67">
              <controlPr defaultSize="0" autoFill="0" autoLine="0" autoPict="0">
                <anchor moveWithCells="1">
                  <from>
                    <xdr:col>16</xdr:col>
                    <xdr:colOff>66675</xdr:colOff>
                    <xdr:row>96</xdr:row>
                    <xdr:rowOff>9525</xdr:rowOff>
                  </from>
                  <to>
                    <xdr:col>17</xdr:col>
                    <xdr:colOff>104775</xdr:colOff>
                    <xdr:row>98</xdr:row>
                    <xdr:rowOff>28575</xdr:rowOff>
                  </to>
                </anchor>
              </controlPr>
            </control>
          </mc:Choice>
        </mc:AlternateContent>
        <mc:AlternateContent xmlns:mc="http://schemas.openxmlformats.org/markup-compatibility/2006">
          <mc:Choice Requires="x14">
            <control shapeId="20548" r:id="rId28" name="Check Box 68">
              <controlPr defaultSize="0" autoFill="0" autoLine="0" autoPict="0">
                <anchor moveWithCells="1">
                  <from>
                    <xdr:col>24</xdr:col>
                    <xdr:colOff>66675</xdr:colOff>
                    <xdr:row>96</xdr:row>
                    <xdr:rowOff>9525</xdr:rowOff>
                  </from>
                  <to>
                    <xdr:col>25</xdr:col>
                    <xdr:colOff>104775</xdr:colOff>
                    <xdr:row>98</xdr:row>
                    <xdr:rowOff>28575</xdr:rowOff>
                  </to>
                </anchor>
              </controlPr>
            </control>
          </mc:Choice>
        </mc:AlternateContent>
        <mc:AlternateContent xmlns:mc="http://schemas.openxmlformats.org/markup-compatibility/2006">
          <mc:Choice Requires="x14">
            <control shapeId="20549" r:id="rId29" name="Check Box 69">
              <controlPr defaultSize="0" autoFill="0" autoLine="0" autoPict="0">
                <anchor moveWithCells="1">
                  <from>
                    <xdr:col>32</xdr:col>
                    <xdr:colOff>66675</xdr:colOff>
                    <xdr:row>96</xdr:row>
                    <xdr:rowOff>9525</xdr:rowOff>
                  </from>
                  <to>
                    <xdr:col>33</xdr:col>
                    <xdr:colOff>104775</xdr:colOff>
                    <xdr:row>98</xdr:row>
                    <xdr:rowOff>28575</xdr:rowOff>
                  </to>
                </anchor>
              </controlPr>
            </control>
          </mc:Choice>
        </mc:AlternateContent>
        <mc:AlternateContent xmlns:mc="http://schemas.openxmlformats.org/markup-compatibility/2006">
          <mc:Choice Requires="x14">
            <control shapeId="20550" r:id="rId30" name="Check Box 70">
              <controlPr defaultSize="0" autoFill="0" autoLine="0" autoPict="0">
                <anchor moveWithCells="1">
                  <from>
                    <xdr:col>34</xdr:col>
                    <xdr:colOff>66675</xdr:colOff>
                    <xdr:row>84</xdr:row>
                    <xdr:rowOff>28575</xdr:rowOff>
                  </from>
                  <to>
                    <xdr:col>35</xdr:col>
                    <xdr:colOff>104775</xdr:colOff>
                    <xdr:row>87</xdr:row>
                    <xdr:rowOff>76200</xdr:rowOff>
                  </to>
                </anchor>
              </controlPr>
            </control>
          </mc:Choice>
        </mc:AlternateContent>
        <mc:AlternateContent xmlns:mc="http://schemas.openxmlformats.org/markup-compatibility/2006">
          <mc:Choice Requires="x14">
            <control shapeId="20551" r:id="rId31" name="Check Box 71">
              <controlPr defaultSize="0" autoFill="0" autoLine="0" autoPict="0">
                <anchor moveWithCells="1">
                  <from>
                    <xdr:col>24</xdr:col>
                    <xdr:colOff>66675</xdr:colOff>
                    <xdr:row>102</xdr:row>
                    <xdr:rowOff>9525</xdr:rowOff>
                  </from>
                  <to>
                    <xdr:col>25</xdr:col>
                    <xdr:colOff>104775</xdr:colOff>
                    <xdr:row>103</xdr:row>
                    <xdr:rowOff>180975</xdr:rowOff>
                  </to>
                </anchor>
              </controlPr>
            </control>
          </mc:Choice>
        </mc:AlternateContent>
        <mc:AlternateContent xmlns:mc="http://schemas.openxmlformats.org/markup-compatibility/2006">
          <mc:Choice Requires="x14">
            <control shapeId="20552" r:id="rId32" name="Check Box 72">
              <controlPr defaultSize="0" autoFill="0" autoLine="0" autoPict="0">
                <anchor moveWithCells="1">
                  <from>
                    <xdr:col>32</xdr:col>
                    <xdr:colOff>66675</xdr:colOff>
                    <xdr:row>102</xdr:row>
                    <xdr:rowOff>9525</xdr:rowOff>
                  </from>
                  <to>
                    <xdr:col>33</xdr:col>
                    <xdr:colOff>104775</xdr:colOff>
                    <xdr:row>103</xdr:row>
                    <xdr:rowOff>180975</xdr:rowOff>
                  </to>
                </anchor>
              </controlPr>
            </control>
          </mc:Choice>
        </mc:AlternateContent>
        <mc:AlternateContent xmlns:mc="http://schemas.openxmlformats.org/markup-compatibility/2006">
          <mc:Choice Requires="x14">
            <control shapeId="20553" r:id="rId33" name="Check Box 73">
              <controlPr defaultSize="0" autoFill="0" autoLine="0" autoPict="0">
                <anchor moveWithCells="1">
                  <from>
                    <xdr:col>9</xdr:col>
                    <xdr:colOff>47625</xdr:colOff>
                    <xdr:row>34</xdr:row>
                    <xdr:rowOff>180975</xdr:rowOff>
                  </from>
                  <to>
                    <xdr:col>10</xdr:col>
                    <xdr:colOff>85725</xdr:colOff>
                    <xdr:row>35</xdr:row>
                    <xdr:rowOff>371475</xdr:rowOff>
                  </to>
                </anchor>
              </controlPr>
            </control>
          </mc:Choice>
        </mc:AlternateContent>
        <mc:AlternateContent xmlns:mc="http://schemas.openxmlformats.org/markup-compatibility/2006">
          <mc:Choice Requires="x14">
            <control shapeId="20561" r:id="rId34" name="Check Box 81">
              <controlPr defaultSize="0" autoFill="0" autoLine="0" autoPict="0">
                <anchor moveWithCells="1">
                  <from>
                    <xdr:col>35</xdr:col>
                    <xdr:colOff>123825</xdr:colOff>
                    <xdr:row>75</xdr:row>
                    <xdr:rowOff>9525</xdr:rowOff>
                  </from>
                  <to>
                    <xdr:col>37</xdr:col>
                    <xdr:colOff>19050</xdr:colOff>
                    <xdr:row>76</xdr:row>
                    <xdr:rowOff>9525</xdr:rowOff>
                  </to>
                </anchor>
              </controlPr>
            </control>
          </mc:Choice>
        </mc:AlternateContent>
        <mc:AlternateContent xmlns:mc="http://schemas.openxmlformats.org/markup-compatibility/2006">
          <mc:Choice Requires="x14">
            <control shapeId="20562" r:id="rId35" name="Check Box 82">
              <controlPr defaultSize="0" autoFill="0" autoLine="0" autoPict="0">
                <anchor moveWithCells="1">
                  <from>
                    <xdr:col>38</xdr:col>
                    <xdr:colOff>123825</xdr:colOff>
                    <xdr:row>75</xdr:row>
                    <xdr:rowOff>0</xdr:rowOff>
                  </from>
                  <to>
                    <xdr:col>40</xdr:col>
                    <xdr:colOff>19050</xdr:colOff>
                    <xdr:row>76</xdr:row>
                    <xdr:rowOff>0</xdr:rowOff>
                  </to>
                </anchor>
              </controlPr>
            </control>
          </mc:Choice>
        </mc:AlternateContent>
        <mc:AlternateContent xmlns:mc="http://schemas.openxmlformats.org/markup-compatibility/2006">
          <mc:Choice Requires="x14">
            <control shapeId="20563" r:id="rId36" name="Check Box 83">
              <controlPr defaultSize="0" autoFill="0" autoLine="0" autoPict="0">
                <anchor moveWithCells="1">
                  <from>
                    <xdr:col>35</xdr:col>
                    <xdr:colOff>123825</xdr:colOff>
                    <xdr:row>76</xdr:row>
                    <xdr:rowOff>9525</xdr:rowOff>
                  </from>
                  <to>
                    <xdr:col>37</xdr:col>
                    <xdr:colOff>19050</xdr:colOff>
                    <xdr:row>77</xdr:row>
                    <xdr:rowOff>9525</xdr:rowOff>
                  </to>
                </anchor>
              </controlPr>
            </control>
          </mc:Choice>
        </mc:AlternateContent>
        <mc:AlternateContent xmlns:mc="http://schemas.openxmlformats.org/markup-compatibility/2006">
          <mc:Choice Requires="x14">
            <control shapeId="20564" r:id="rId37" name="Check Box 84">
              <controlPr defaultSize="0" autoFill="0" autoLine="0" autoPict="0">
                <anchor moveWithCells="1">
                  <from>
                    <xdr:col>38</xdr:col>
                    <xdr:colOff>123825</xdr:colOff>
                    <xdr:row>76</xdr:row>
                    <xdr:rowOff>0</xdr:rowOff>
                  </from>
                  <to>
                    <xdr:col>40</xdr:col>
                    <xdr:colOff>19050</xdr:colOff>
                    <xdr:row>77</xdr:row>
                    <xdr:rowOff>0</xdr:rowOff>
                  </to>
                </anchor>
              </controlPr>
            </control>
          </mc:Choice>
        </mc:AlternateContent>
        <mc:AlternateContent xmlns:mc="http://schemas.openxmlformats.org/markup-compatibility/2006">
          <mc:Choice Requires="x14">
            <control shapeId="20565" r:id="rId38" name="Check Box 85">
              <controlPr defaultSize="0" autoFill="0" autoLine="0" autoPict="0">
                <anchor moveWithCells="1">
                  <from>
                    <xdr:col>35</xdr:col>
                    <xdr:colOff>123825</xdr:colOff>
                    <xdr:row>77</xdr:row>
                    <xdr:rowOff>9525</xdr:rowOff>
                  </from>
                  <to>
                    <xdr:col>37</xdr:col>
                    <xdr:colOff>19050</xdr:colOff>
                    <xdr:row>78</xdr:row>
                    <xdr:rowOff>9525</xdr:rowOff>
                  </to>
                </anchor>
              </controlPr>
            </control>
          </mc:Choice>
        </mc:AlternateContent>
        <mc:AlternateContent xmlns:mc="http://schemas.openxmlformats.org/markup-compatibility/2006">
          <mc:Choice Requires="x14">
            <control shapeId="20566" r:id="rId39" name="Check Box 86">
              <controlPr defaultSize="0" autoFill="0" autoLine="0" autoPict="0">
                <anchor moveWithCells="1">
                  <from>
                    <xdr:col>38</xdr:col>
                    <xdr:colOff>123825</xdr:colOff>
                    <xdr:row>77</xdr:row>
                    <xdr:rowOff>0</xdr:rowOff>
                  </from>
                  <to>
                    <xdr:col>40</xdr:col>
                    <xdr:colOff>19050</xdr:colOff>
                    <xdr:row>78</xdr:row>
                    <xdr:rowOff>0</xdr:rowOff>
                  </to>
                </anchor>
              </controlPr>
            </control>
          </mc:Choice>
        </mc:AlternateContent>
        <mc:AlternateContent xmlns:mc="http://schemas.openxmlformats.org/markup-compatibility/2006">
          <mc:Choice Requires="x14">
            <control shapeId="20567" r:id="rId40" name="Check Box 87">
              <controlPr defaultSize="0" autoFill="0" autoLine="0" autoPict="0">
                <anchor moveWithCells="1">
                  <from>
                    <xdr:col>8</xdr:col>
                    <xdr:colOff>66675</xdr:colOff>
                    <xdr:row>92</xdr:row>
                    <xdr:rowOff>9525</xdr:rowOff>
                  </from>
                  <to>
                    <xdr:col>9</xdr:col>
                    <xdr:colOff>76200</xdr:colOff>
                    <xdr:row>93</xdr:row>
                    <xdr:rowOff>180975</xdr:rowOff>
                  </to>
                </anchor>
              </controlPr>
            </control>
          </mc:Choice>
        </mc:AlternateContent>
        <mc:AlternateContent xmlns:mc="http://schemas.openxmlformats.org/markup-compatibility/2006">
          <mc:Choice Requires="x14">
            <control shapeId="20568" r:id="rId41" name="Check Box 88">
              <controlPr defaultSize="0" autoFill="0" autoLine="0" autoPict="0">
                <anchor moveWithCells="1">
                  <from>
                    <xdr:col>16</xdr:col>
                    <xdr:colOff>66675</xdr:colOff>
                    <xdr:row>92</xdr:row>
                    <xdr:rowOff>9525</xdr:rowOff>
                  </from>
                  <to>
                    <xdr:col>17</xdr:col>
                    <xdr:colOff>104775</xdr:colOff>
                    <xdr:row>93</xdr:row>
                    <xdr:rowOff>180975</xdr:rowOff>
                  </to>
                </anchor>
              </controlPr>
            </control>
          </mc:Choice>
        </mc:AlternateContent>
        <mc:AlternateContent xmlns:mc="http://schemas.openxmlformats.org/markup-compatibility/2006">
          <mc:Choice Requires="x14">
            <control shapeId="20569" r:id="rId42" name="Check Box 89">
              <controlPr defaultSize="0" autoFill="0" autoLine="0" autoPict="0">
                <anchor moveWithCells="1">
                  <from>
                    <xdr:col>8</xdr:col>
                    <xdr:colOff>66675</xdr:colOff>
                    <xdr:row>94</xdr:row>
                    <xdr:rowOff>9525</xdr:rowOff>
                  </from>
                  <to>
                    <xdr:col>9</xdr:col>
                    <xdr:colOff>76200</xdr:colOff>
                    <xdr:row>95</xdr:row>
                    <xdr:rowOff>180975</xdr:rowOff>
                  </to>
                </anchor>
              </controlPr>
            </control>
          </mc:Choice>
        </mc:AlternateContent>
        <mc:AlternateContent xmlns:mc="http://schemas.openxmlformats.org/markup-compatibility/2006">
          <mc:Choice Requires="x14">
            <control shapeId="20570" r:id="rId43" name="Check Box 90">
              <controlPr defaultSize="0" autoFill="0" autoLine="0" autoPict="0">
                <anchor moveWithCells="1">
                  <from>
                    <xdr:col>16</xdr:col>
                    <xdr:colOff>66675</xdr:colOff>
                    <xdr:row>94</xdr:row>
                    <xdr:rowOff>9525</xdr:rowOff>
                  </from>
                  <to>
                    <xdr:col>17</xdr:col>
                    <xdr:colOff>104775</xdr:colOff>
                    <xdr:row>95</xdr:row>
                    <xdr:rowOff>180975</xdr:rowOff>
                  </to>
                </anchor>
              </controlPr>
            </control>
          </mc:Choice>
        </mc:AlternateContent>
        <mc:AlternateContent xmlns:mc="http://schemas.openxmlformats.org/markup-compatibility/2006">
          <mc:Choice Requires="x14">
            <control shapeId="20571" r:id="rId44" name="Check Box 91">
              <controlPr defaultSize="0" autoFill="0" autoLine="0" autoPict="0">
                <anchor moveWithCells="1">
                  <from>
                    <xdr:col>8</xdr:col>
                    <xdr:colOff>66675</xdr:colOff>
                    <xdr:row>87</xdr:row>
                    <xdr:rowOff>28575</xdr:rowOff>
                  </from>
                  <to>
                    <xdr:col>9</xdr:col>
                    <xdr:colOff>76200</xdr:colOff>
                    <xdr:row>90</xdr:row>
                    <xdr:rowOff>95250</xdr:rowOff>
                  </to>
                </anchor>
              </controlPr>
            </control>
          </mc:Choice>
        </mc:AlternateContent>
        <mc:AlternateContent xmlns:mc="http://schemas.openxmlformats.org/markup-compatibility/2006">
          <mc:Choice Requires="x14">
            <control shapeId="20572" r:id="rId45" name="Check Box 92">
              <controlPr defaultSize="0" autoFill="0" autoLine="0" autoPict="0">
                <anchor moveWithCells="1">
                  <from>
                    <xdr:col>14</xdr:col>
                    <xdr:colOff>66675</xdr:colOff>
                    <xdr:row>87</xdr:row>
                    <xdr:rowOff>28575</xdr:rowOff>
                  </from>
                  <to>
                    <xdr:col>15</xdr:col>
                    <xdr:colOff>104775</xdr:colOff>
                    <xdr:row>90</xdr:row>
                    <xdr:rowOff>95250</xdr:rowOff>
                  </to>
                </anchor>
              </controlPr>
            </control>
          </mc:Choice>
        </mc:AlternateContent>
        <mc:AlternateContent xmlns:mc="http://schemas.openxmlformats.org/markup-compatibility/2006">
          <mc:Choice Requires="x14">
            <control shapeId="20573" r:id="rId46" name="Check Box 93">
              <controlPr defaultSize="0" autoFill="0" autoLine="0" autoPict="0">
                <anchor moveWithCells="1">
                  <from>
                    <xdr:col>34</xdr:col>
                    <xdr:colOff>66675</xdr:colOff>
                    <xdr:row>87</xdr:row>
                    <xdr:rowOff>28575</xdr:rowOff>
                  </from>
                  <to>
                    <xdr:col>35</xdr:col>
                    <xdr:colOff>104775</xdr:colOff>
                    <xdr:row>90</xdr:row>
                    <xdr:rowOff>95250</xdr:rowOff>
                  </to>
                </anchor>
              </controlPr>
            </control>
          </mc:Choice>
        </mc:AlternateContent>
        <mc:AlternateContent xmlns:mc="http://schemas.openxmlformats.org/markup-compatibility/2006">
          <mc:Choice Requires="x14">
            <control shapeId="20574" r:id="rId47" name="Check Box 94">
              <controlPr defaultSize="0" autoFill="0" autoLine="0" autoPict="0">
                <anchor moveWithCells="1">
                  <from>
                    <xdr:col>1</xdr:col>
                    <xdr:colOff>66675</xdr:colOff>
                    <xdr:row>47</xdr:row>
                    <xdr:rowOff>0</xdr:rowOff>
                  </from>
                  <to>
                    <xdr:col>2</xdr:col>
                    <xdr:colOff>104775</xdr:colOff>
                    <xdr:row>48</xdr:row>
                    <xdr:rowOff>180975</xdr:rowOff>
                  </to>
                </anchor>
              </controlPr>
            </control>
          </mc:Choice>
        </mc:AlternateContent>
        <mc:AlternateContent xmlns:mc="http://schemas.openxmlformats.org/markup-compatibility/2006">
          <mc:Choice Requires="x14">
            <control shapeId="20575" r:id="rId48" name="Check Box 95">
              <controlPr defaultSize="0" autoFill="0" autoLine="0" autoPict="0">
                <anchor moveWithCells="1">
                  <from>
                    <xdr:col>9</xdr:col>
                    <xdr:colOff>66675</xdr:colOff>
                    <xdr:row>47</xdr:row>
                    <xdr:rowOff>0</xdr:rowOff>
                  </from>
                  <to>
                    <xdr:col>10</xdr:col>
                    <xdr:colOff>104775</xdr:colOff>
                    <xdr:row>48</xdr:row>
                    <xdr:rowOff>180975</xdr:rowOff>
                  </to>
                </anchor>
              </controlPr>
            </control>
          </mc:Choice>
        </mc:AlternateContent>
        <mc:AlternateContent xmlns:mc="http://schemas.openxmlformats.org/markup-compatibility/2006">
          <mc:Choice Requires="x14">
            <control shapeId="20576" r:id="rId49" name="Check Box 96">
              <controlPr defaultSize="0" autoFill="0" autoLine="0" autoPict="0">
                <anchor moveWithCells="1">
                  <from>
                    <xdr:col>17</xdr:col>
                    <xdr:colOff>66675</xdr:colOff>
                    <xdr:row>47</xdr:row>
                    <xdr:rowOff>0</xdr:rowOff>
                  </from>
                  <to>
                    <xdr:col>18</xdr:col>
                    <xdr:colOff>104775</xdr:colOff>
                    <xdr:row>48</xdr:row>
                    <xdr:rowOff>180975</xdr:rowOff>
                  </to>
                </anchor>
              </controlPr>
            </control>
          </mc:Choice>
        </mc:AlternateContent>
        <mc:AlternateContent xmlns:mc="http://schemas.openxmlformats.org/markup-compatibility/2006">
          <mc:Choice Requires="x14">
            <control shapeId="20577" r:id="rId50" name="Check Box 97">
              <controlPr defaultSize="0" autoFill="0" autoLine="0" autoPict="0">
                <anchor moveWithCells="1">
                  <from>
                    <xdr:col>25</xdr:col>
                    <xdr:colOff>66675</xdr:colOff>
                    <xdr:row>47</xdr:row>
                    <xdr:rowOff>0</xdr:rowOff>
                  </from>
                  <to>
                    <xdr:col>26</xdr:col>
                    <xdr:colOff>104775</xdr:colOff>
                    <xdr:row>48</xdr:row>
                    <xdr:rowOff>180975</xdr:rowOff>
                  </to>
                </anchor>
              </controlPr>
            </control>
          </mc:Choice>
        </mc:AlternateContent>
        <mc:AlternateContent xmlns:mc="http://schemas.openxmlformats.org/markup-compatibility/2006">
          <mc:Choice Requires="x14">
            <control shapeId="20578" r:id="rId51" name="Check Box 98">
              <controlPr defaultSize="0" autoFill="0" autoLine="0" autoPict="0">
                <anchor moveWithCells="1">
                  <from>
                    <xdr:col>33</xdr:col>
                    <xdr:colOff>66675</xdr:colOff>
                    <xdr:row>47</xdr:row>
                    <xdr:rowOff>0</xdr:rowOff>
                  </from>
                  <to>
                    <xdr:col>34</xdr:col>
                    <xdr:colOff>104775</xdr:colOff>
                    <xdr:row>48</xdr:row>
                    <xdr:rowOff>180975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85A6B-95F8-4C60-AA9D-887BF7457710}">
  <sheetPr>
    <tabColor rgb="FFFFC000"/>
  </sheetPr>
  <dimension ref="B1:AN165"/>
  <sheetViews>
    <sheetView showGridLines="0" view="pageBreakPreview" topLeftCell="A116" zoomScaleNormal="100" zoomScaleSheetLayoutView="100" workbookViewId="0">
      <selection activeCell="G2" sqref="G2"/>
    </sheetView>
  </sheetViews>
  <sheetFormatPr defaultColWidth="9" defaultRowHeight="12"/>
  <cols>
    <col min="1" max="1" width="1.375" style="76" customWidth="1"/>
    <col min="2" max="2" width="3.625" style="76" customWidth="1"/>
    <col min="3" max="4" width="7.125" style="76" customWidth="1"/>
    <col min="5" max="29" width="3.625" style="76" customWidth="1"/>
    <col min="30" max="30" width="1.375" style="76" hidden="1" customWidth="1"/>
    <col min="31" max="16384" width="9" style="76"/>
  </cols>
  <sheetData>
    <row r="1" spans="2:32" ht="17.25">
      <c r="B1" s="662" t="s">
        <v>673</v>
      </c>
      <c r="C1" s="662"/>
      <c r="D1" s="662"/>
      <c r="E1" s="662"/>
      <c r="F1" s="662"/>
      <c r="G1" s="662"/>
      <c r="H1" s="662"/>
      <c r="I1" s="662"/>
      <c r="J1" s="662"/>
      <c r="K1" s="662"/>
      <c r="L1" s="662"/>
      <c r="M1" s="662"/>
      <c r="N1" s="662"/>
      <c r="O1" s="662"/>
      <c r="P1" s="662"/>
      <c r="Q1" s="662"/>
      <c r="R1" s="662"/>
      <c r="S1" s="662"/>
      <c r="T1" s="662"/>
      <c r="U1" s="662"/>
      <c r="V1" s="662"/>
      <c r="W1" s="662"/>
      <c r="X1" s="662"/>
      <c r="Y1" s="662"/>
      <c r="Z1" s="662"/>
      <c r="AA1" s="662"/>
      <c r="AB1" s="662"/>
      <c r="AC1" s="662"/>
    </row>
    <row r="2" spans="2:32" ht="14.25">
      <c r="B2" s="77"/>
      <c r="C2" s="78"/>
      <c r="D2" s="77"/>
      <c r="E2" s="77"/>
      <c r="F2" s="77"/>
      <c r="G2" s="77"/>
      <c r="H2" s="77"/>
      <c r="I2" s="77"/>
      <c r="J2" s="77"/>
      <c r="K2" s="77"/>
      <c r="L2" s="77"/>
      <c r="M2" s="77"/>
      <c r="N2" s="77"/>
      <c r="O2" s="77"/>
      <c r="P2" s="78"/>
      <c r="Q2" s="77"/>
      <c r="R2" s="77"/>
      <c r="S2" s="77"/>
      <c r="T2" s="77"/>
      <c r="U2" s="77"/>
      <c r="V2" s="77"/>
      <c r="W2" s="663" t="s">
        <v>493</v>
      </c>
      <c r="X2" s="664"/>
      <c r="Y2" s="665" t="s">
        <v>491</v>
      </c>
      <c r="Z2" s="666"/>
      <c r="AA2" s="666"/>
      <c r="AB2" s="666"/>
      <c r="AC2" s="666"/>
      <c r="AE2" s="493"/>
    </row>
    <row r="3" spans="2:32" ht="14.25">
      <c r="W3" s="667" t="s">
        <v>492</v>
      </c>
      <c r="X3" s="668"/>
      <c r="Y3" s="669" t="s">
        <v>491</v>
      </c>
      <c r="Z3" s="670"/>
      <c r="AA3" s="670"/>
      <c r="AB3" s="670"/>
      <c r="AC3" s="670"/>
    </row>
    <row r="4" spans="2:32" ht="14.25">
      <c r="B4" s="671" t="s">
        <v>490</v>
      </c>
      <c r="C4" s="672"/>
      <c r="D4" s="672"/>
      <c r="E4" s="672"/>
      <c r="F4" s="672"/>
      <c r="G4" s="672"/>
      <c r="H4" s="672"/>
      <c r="I4" s="672"/>
      <c r="J4" s="672"/>
      <c r="K4" s="672"/>
      <c r="L4" s="672"/>
      <c r="M4" s="672"/>
      <c r="N4" s="672"/>
      <c r="O4" s="672"/>
      <c r="P4" s="672"/>
      <c r="Q4" s="672"/>
      <c r="R4" s="672"/>
      <c r="S4" s="672"/>
      <c r="T4" s="672"/>
      <c r="U4" s="672"/>
      <c r="V4" s="672"/>
      <c r="W4" s="672"/>
      <c r="X4" s="672"/>
      <c r="Y4" s="672"/>
      <c r="Z4" s="672"/>
      <c r="AA4" s="672"/>
      <c r="AB4" s="672"/>
      <c r="AC4" s="673"/>
    </row>
    <row r="5" spans="2:32" ht="14.25" customHeight="1">
      <c r="B5" s="653" t="s">
        <v>489</v>
      </c>
      <c r="C5" s="674"/>
      <c r="D5" s="654"/>
      <c r="E5" s="92"/>
      <c r="F5" s="675" t="s">
        <v>488</v>
      </c>
      <c r="G5" s="676"/>
      <c r="H5" s="677"/>
      <c r="I5" s="157"/>
      <c r="J5" s="675" t="s">
        <v>487</v>
      </c>
      <c r="K5" s="676"/>
      <c r="L5" s="678"/>
      <c r="M5" s="157"/>
      <c r="N5" s="79" t="s">
        <v>200</v>
      </c>
      <c r="O5" s="83"/>
      <c r="P5" s="653" t="s">
        <v>486</v>
      </c>
      <c r="Q5" s="674"/>
      <c r="R5" s="674"/>
      <c r="S5" s="654"/>
      <c r="T5" s="679" t="s">
        <v>485</v>
      </c>
      <c r="U5" s="680"/>
      <c r="V5" s="680"/>
      <c r="W5" s="680"/>
      <c r="X5" s="680"/>
      <c r="Y5" s="680"/>
      <c r="Z5" s="680"/>
      <c r="AA5" s="680"/>
      <c r="AB5" s="680"/>
      <c r="AC5" s="678"/>
      <c r="AF5" s="162"/>
    </row>
    <row r="6" spans="2:32" ht="14.25" customHeight="1">
      <c r="B6" s="641" t="s">
        <v>483</v>
      </c>
      <c r="C6" s="642"/>
      <c r="D6" s="643"/>
      <c r="E6" s="647"/>
      <c r="F6" s="648"/>
      <c r="G6" s="648"/>
      <c r="H6" s="648"/>
      <c r="I6" s="648"/>
      <c r="J6" s="648"/>
      <c r="K6" s="648"/>
      <c r="L6" s="648"/>
      <c r="M6" s="648"/>
      <c r="N6" s="648"/>
      <c r="O6" s="648"/>
      <c r="P6" s="648"/>
      <c r="Q6" s="648"/>
      <c r="R6" s="648"/>
      <c r="S6" s="648"/>
      <c r="T6" s="648"/>
      <c r="U6" s="648"/>
      <c r="V6" s="648"/>
      <c r="W6" s="648"/>
      <c r="X6" s="648"/>
      <c r="Y6" s="648"/>
      <c r="Z6" s="648"/>
      <c r="AA6" s="648"/>
      <c r="AB6" s="648"/>
      <c r="AC6" s="649"/>
      <c r="AE6" s="109"/>
      <c r="AF6" s="162"/>
    </row>
    <row r="7" spans="2:32" ht="14.25" customHeight="1">
      <c r="B7" s="644" t="s">
        <v>484</v>
      </c>
      <c r="C7" s="645"/>
      <c r="D7" s="646"/>
      <c r="E7" s="650"/>
      <c r="F7" s="651"/>
      <c r="G7" s="651"/>
      <c r="H7" s="651"/>
      <c r="I7" s="651"/>
      <c r="J7" s="651"/>
      <c r="K7" s="651"/>
      <c r="L7" s="651"/>
      <c r="M7" s="651"/>
      <c r="N7" s="651"/>
      <c r="O7" s="651"/>
      <c r="P7" s="651"/>
      <c r="Q7" s="651"/>
      <c r="R7" s="651"/>
      <c r="S7" s="651"/>
      <c r="T7" s="651"/>
      <c r="U7" s="651"/>
      <c r="V7" s="651"/>
      <c r="W7" s="651"/>
      <c r="X7" s="651"/>
      <c r="Y7" s="651"/>
      <c r="Z7" s="651"/>
      <c r="AA7" s="651"/>
      <c r="AB7" s="651"/>
      <c r="AC7" s="652"/>
      <c r="AF7" s="162"/>
    </row>
    <row r="8" spans="2:32" ht="14.25" customHeight="1">
      <c r="B8" s="641" t="s">
        <v>483</v>
      </c>
      <c r="C8" s="642"/>
      <c r="D8" s="643"/>
      <c r="E8" s="78"/>
      <c r="F8" s="78"/>
      <c r="G8" s="78"/>
      <c r="H8" s="78"/>
      <c r="I8" s="78"/>
      <c r="J8" s="78"/>
      <c r="K8" s="78"/>
      <c r="L8" s="78"/>
      <c r="M8" s="78"/>
      <c r="N8" s="78"/>
      <c r="O8" s="78"/>
      <c r="P8" s="77"/>
      <c r="Q8" s="77"/>
      <c r="R8" s="77"/>
      <c r="S8" s="78"/>
      <c r="T8" s="78"/>
      <c r="U8" s="653" t="s">
        <v>482</v>
      </c>
      <c r="V8" s="674"/>
      <c r="W8" s="674"/>
      <c r="X8" s="674"/>
      <c r="Y8" s="674"/>
      <c r="Z8" s="674"/>
      <c r="AA8" s="674"/>
      <c r="AB8" s="674"/>
      <c r="AC8" s="654"/>
      <c r="AF8" s="162"/>
    </row>
    <row r="9" spans="2:32" ht="14.25" customHeight="1">
      <c r="B9" s="644" t="s">
        <v>481</v>
      </c>
      <c r="C9" s="645"/>
      <c r="D9" s="646"/>
      <c r="E9" s="78"/>
      <c r="F9" s="78"/>
      <c r="G9" s="78"/>
      <c r="H9" s="78"/>
      <c r="I9" s="78"/>
      <c r="J9" s="78"/>
      <c r="K9" s="78"/>
      <c r="L9" s="78"/>
      <c r="M9" s="78"/>
      <c r="N9" s="78"/>
      <c r="O9" s="78"/>
      <c r="P9" s="77"/>
      <c r="Q9" s="77"/>
      <c r="R9" s="77"/>
      <c r="S9" s="78"/>
      <c r="T9" s="78"/>
      <c r="U9" s="91"/>
      <c r="V9" s="688" t="s">
        <v>442</v>
      </c>
      <c r="W9" s="688"/>
      <c r="X9" s="91"/>
      <c r="Y9" s="685" t="s">
        <v>441</v>
      </c>
      <c r="Z9" s="688"/>
      <c r="AA9" s="91"/>
      <c r="AB9" s="685" t="s">
        <v>200</v>
      </c>
      <c r="AC9" s="717"/>
      <c r="AF9" s="162"/>
    </row>
    <row r="10" spans="2:32" ht="14.25" customHeight="1">
      <c r="B10" s="641" t="s">
        <v>480</v>
      </c>
      <c r="C10" s="642"/>
      <c r="D10" s="643"/>
      <c r="E10" s="112" t="s">
        <v>479</v>
      </c>
      <c r="F10" s="164"/>
      <c r="G10" s="164"/>
      <c r="H10" s="164"/>
      <c r="I10" s="164"/>
      <c r="J10" s="164"/>
      <c r="K10" s="164"/>
      <c r="L10" s="164"/>
      <c r="M10" s="164"/>
      <c r="N10" s="164"/>
      <c r="O10" s="164"/>
      <c r="P10" s="164"/>
      <c r="Q10" s="164"/>
      <c r="R10" s="164"/>
      <c r="S10" s="164"/>
      <c r="T10" s="164"/>
      <c r="U10" s="655"/>
      <c r="V10" s="655"/>
      <c r="W10" s="655"/>
      <c r="X10" s="655"/>
      <c r="Y10" s="655"/>
      <c r="Z10" s="655"/>
      <c r="AA10" s="655"/>
      <c r="AB10" s="655"/>
      <c r="AC10" s="656"/>
      <c r="AF10" s="162"/>
    </row>
    <row r="11" spans="2:32" ht="14.25" customHeight="1">
      <c r="B11" s="644"/>
      <c r="C11" s="645"/>
      <c r="D11" s="646"/>
      <c r="E11" s="125"/>
      <c r="F11" s="125"/>
      <c r="G11" s="123"/>
      <c r="H11" s="85"/>
      <c r="I11" s="85"/>
      <c r="J11" s="85"/>
      <c r="K11" s="85"/>
      <c r="L11" s="85"/>
      <c r="M11" s="85"/>
      <c r="N11" s="85"/>
      <c r="O11" s="85"/>
      <c r="P11" s="85"/>
      <c r="Q11" s="85"/>
      <c r="R11" s="85"/>
      <c r="S11" s="85"/>
      <c r="T11" s="85"/>
      <c r="U11" s="123"/>
      <c r="V11" s="657"/>
      <c r="W11" s="657"/>
      <c r="X11" s="123"/>
      <c r="Y11" s="657"/>
      <c r="Z11" s="657"/>
      <c r="AA11" s="123"/>
      <c r="AB11" s="657"/>
      <c r="AC11" s="658"/>
      <c r="AF11" s="162"/>
    </row>
    <row r="12" spans="2:32" ht="14.25" customHeight="1">
      <c r="B12" s="653" t="s">
        <v>478</v>
      </c>
      <c r="C12" s="674"/>
      <c r="D12" s="654"/>
      <c r="E12" s="88"/>
      <c r="F12" s="82"/>
      <c r="G12" s="82"/>
      <c r="H12" s="84"/>
      <c r="I12" s="84"/>
      <c r="J12" s="84"/>
      <c r="K12" s="84"/>
      <c r="L12" s="84"/>
      <c r="M12" s="84"/>
      <c r="N12" s="84"/>
      <c r="O12" s="84"/>
      <c r="P12" s="653" t="s">
        <v>477</v>
      </c>
      <c r="Q12" s="674"/>
      <c r="R12" s="674"/>
      <c r="S12" s="686"/>
      <c r="T12" s="680"/>
      <c r="U12" s="680"/>
      <c r="V12" s="680"/>
      <c r="W12" s="680"/>
      <c r="X12" s="680"/>
      <c r="Y12" s="680"/>
      <c r="Z12" s="680"/>
      <c r="AA12" s="680"/>
      <c r="AB12" s="680"/>
      <c r="AC12" s="678"/>
      <c r="AF12" s="162"/>
    </row>
    <row r="13" spans="2:32" ht="14.25" customHeight="1">
      <c r="B13" s="653" t="s">
        <v>476</v>
      </c>
      <c r="C13" s="674"/>
      <c r="D13" s="654"/>
      <c r="E13" s="679"/>
      <c r="F13" s="687"/>
      <c r="G13" s="687"/>
      <c r="H13" s="681" t="s">
        <v>205</v>
      </c>
      <c r="I13" s="687"/>
      <c r="J13" s="653" t="s">
        <v>475</v>
      </c>
      <c r="K13" s="674"/>
      <c r="L13" s="654"/>
      <c r="M13" s="682"/>
      <c r="N13" s="681"/>
      <c r="O13" s="82" t="s">
        <v>208</v>
      </c>
      <c r="P13" s="88"/>
      <c r="Q13" s="81" t="s">
        <v>210</v>
      </c>
      <c r="R13" s="653" t="s">
        <v>474</v>
      </c>
      <c r="S13" s="674"/>
      <c r="T13" s="654"/>
      <c r="U13" s="682"/>
      <c r="V13" s="681"/>
      <c r="W13" s="82" t="s">
        <v>208</v>
      </c>
      <c r="X13" s="88"/>
      <c r="Y13" s="82" t="s">
        <v>210</v>
      </c>
      <c r="Z13" s="111"/>
      <c r="AA13" s="112" t="s">
        <v>473</v>
      </c>
      <c r="AB13" s="88"/>
      <c r="AC13" s="81" t="s">
        <v>472</v>
      </c>
      <c r="AE13" s="162"/>
    </row>
    <row r="14" spans="2:32" ht="14.25" customHeight="1">
      <c r="B14" s="659" t="s">
        <v>471</v>
      </c>
      <c r="C14" s="660"/>
      <c r="D14" s="661"/>
      <c r="E14" s="681"/>
      <c r="F14" s="681"/>
      <c r="G14" s="82" t="s">
        <v>208</v>
      </c>
      <c r="H14" s="88"/>
      <c r="I14" s="82" t="s">
        <v>210</v>
      </c>
      <c r="J14" s="510" t="s">
        <v>470</v>
      </c>
      <c r="K14" s="509"/>
      <c r="L14" s="509"/>
      <c r="M14" s="682"/>
      <c r="N14" s="681"/>
      <c r="O14" s="82" t="s">
        <v>208</v>
      </c>
      <c r="P14" s="88"/>
      <c r="Q14" s="82" t="s">
        <v>210</v>
      </c>
      <c r="R14" s="653" t="s">
        <v>469</v>
      </c>
      <c r="S14" s="674"/>
      <c r="T14" s="674"/>
      <c r="U14" s="683"/>
      <c r="V14" s="684"/>
      <c r="W14" s="685"/>
      <c r="X14" s="683"/>
      <c r="Y14" s="82" t="s">
        <v>468</v>
      </c>
      <c r="Z14" s="688" t="s">
        <v>467</v>
      </c>
      <c r="AA14" s="698"/>
      <c r="AB14" s="88"/>
      <c r="AC14" s="120" t="s">
        <v>180</v>
      </c>
      <c r="AF14" s="162"/>
    </row>
    <row r="15" spans="2:32" ht="14.25" customHeight="1">
      <c r="B15" s="692" t="s">
        <v>466</v>
      </c>
      <c r="C15" s="655"/>
      <c r="D15" s="656"/>
      <c r="E15" s="674" t="s">
        <v>465</v>
      </c>
      <c r="F15" s="674"/>
      <c r="G15" s="653" t="s">
        <v>464</v>
      </c>
      <c r="H15" s="674"/>
      <c r="I15" s="653" t="s">
        <v>463</v>
      </c>
      <c r="J15" s="674"/>
      <c r="K15" s="674"/>
      <c r="L15" s="654"/>
      <c r="M15" s="653" t="s">
        <v>462</v>
      </c>
      <c r="N15" s="674"/>
      <c r="O15" s="674"/>
      <c r="P15" s="654"/>
      <c r="Q15" s="659" t="s">
        <v>461</v>
      </c>
      <c r="R15" s="697"/>
      <c r="S15" s="697"/>
      <c r="T15" s="644" t="s">
        <v>460</v>
      </c>
      <c r="U15" s="645"/>
      <c r="V15" s="667"/>
      <c r="W15" s="680"/>
      <c r="X15" s="680"/>
      <c r="Y15" s="680"/>
      <c r="Z15" s="667"/>
      <c r="AA15" s="680"/>
      <c r="AB15" s="680"/>
      <c r="AC15" s="678"/>
      <c r="AE15" s="162"/>
    </row>
    <row r="16" spans="2:32" ht="14.25" customHeight="1">
      <c r="B16" s="693"/>
      <c r="C16" s="694"/>
      <c r="D16" s="695"/>
      <c r="E16" s="688"/>
      <c r="F16" s="688"/>
      <c r="G16" s="685"/>
      <c r="H16" s="688"/>
      <c r="I16" s="675"/>
      <c r="J16" s="689"/>
      <c r="K16" s="689"/>
      <c r="L16" s="118" t="s">
        <v>298</v>
      </c>
      <c r="M16" s="675"/>
      <c r="N16" s="676"/>
      <c r="O16" s="676"/>
      <c r="P16" s="677"/>
      <c r="Q16" s="690"/>
      <c r="R16" s="691"/>
      <c r="S16" s="691"/>
      <c r="T16" s="685"/>
      <c r="U16" s="688"/>
      <c r="V16" s="680"/>
      <c r="W16" s="680"/>
      <c r="X16" s="680"/>
      <c r="Y16" s="680"/>
      <c r="Z16" s="680"/>
      <c r="AA16" s="680"/>
      <c r="AB16" s="680"/>
      <c r="AC16" s="678"/>
      <c r="AE16" s="162"/>
    </row>
    <row r="17" spans="2:36" ht="14.25" customHeight="1">
      <c r="B17" s="693"/>
      <c r="C17" s="694"/>
      <c r="D17" s="695"/>
      <c r="E17" s="688"/>
      <c r="F17" s="688"/>
      <c r="G17" s="685"/>
      <c r="H17" s="688"/>
      <c r="I17" s="675"/>
      <c r="J17" s="689"/>
      <c r="K17" s="689"/>
      <c r="L17" s="118" t="s">
        <v>298</v>
      </c>
      <c r="M17" s="675"/>
      <c r="N17" s="676"/>
      <c r="O17" s="676"/>
      <c r="P17" s="677"/>
      <c r="Q17" s="690"/>
      <c r="R17" s="691"/>
      <c r="S17" s="691"/>
      <c r="T17" s="685"/>
      <c r="U17" s="688"/>
      <c r="V17" s="680"/>
      <c r="W17" s="680"/>
      <c r="X17" s="680"/>
      <c r="Y17" s="680"/>
      <c r="Z17" s="680"/>
      <c r="AA17" s="680"/>
      <c r="AB17" s="680"/>
      <c r="AC17" s="678"/>
      <c r="AE17" s="162"/>
    </row>
    <row r="18" spans="2:36" ht="14.25" customHeight="1">
      <c r="B18" s="696"/>
      <c r="C18" s="657"/>
      <c r="D18" s="658"/>
      <c r="E18" s="688"/>
      <c r="F18" s="688"/>
      <c r="G18" s="685"/>
      <c r="H18" s="688"/>
      <c r="I18" s="675"/>
      <c r="J18" s="689"/>
      <c r="K18" s="689"/>
      <c r="L18" s="118" t="s">
        <v>298</v>
      </c>
      <c r="M18" s="675"/>
      <c r="N18" s="676"/>
      <c r="O18" s="676"/>
      <c r="P18" s="677"/>
      <c r="Q18" s="690"/>
      <c r="R18" s="691"/>
      <c r="S18" s="691"/>
      <c r="T18" s="685"/>
      <c r="U18" s="688"/>
      <c r="V18" s="680"/>
      <c r="W18" s="680"/>
      <c r="X18" s="680"/>
      <c r="Y18" s="680"/>
      <c r="Z18" s="680"/>
      <c r="AA18" s="680"/>
      <c r="AB18" s="680"/>
      <c r="AC18" s="678"/>
      <c r="AE18" s="162"/>
      <c r="AF18" s="76" t="s">
        <v>459</v>
      </c>
    </row>
    <row r="19" spans="2:36" ht="14.25" customHeight="1">
      <c r="B19" s="699" t="s">
        <v>458</v>
      </c>
      <c r="C19" s="700"/>
      <c r="D19" s="701"/>
      <c r="E19" s="92"/>
      <c r="F19" s="112" t="s">
        <v>445</v>
      </c>
      <c r="G19" s="112" t="s">
        <v>181</v>
      </c>
      <c r="H19" s="91"/>
      <c r="I19" s="164" t="s">
        <v>457</v>
      </c>
      <c r="J19" s="164"/>
      <c r="K19" s="91"/>
      <c r="L19" s="164" t="s">
        <v>672</v>
      </c>
      <c r="M19" s="164"/>
      <c r="N19" s="91"/>
      <c r="O19" s="164" t="s">
        <v>456</v>
      </c>
      <c r="P19" s="164"/>
      <c r="Q19" s="91"/>
      <c r="R19" s="164" t="s">
        <v>182</v>
      </c>
      <c r="S19" s="112"/>
      <c r="T19" s="112" t="s">
        <v>180</v>
      </c>
      <c r="U19" s="91"/>
      <c r="V19" s="112" t="s">
        <v>444</v>
      </c>
      <c r="W19" s="659" t="s">
        <v>455</v>
      </c>
      <c r="X19" s="702"/>
      <c r="Y19" s="703" t="s">
        <v>454</v>
      </c>
      <c r="Z19" s="669"/>
      <c r="AA19" s="123" t="s">
        <v>208</v>
      </c>
      <c r="AB19" s="125" t="s">
        <v>453</v>
      </c>
      <c r="AC19" s="95" t="s">
        <v>210</v>
      </c>
    </row>
    <row r="20" spans="2:36" ht="14.25" customHeight="1">
      <c r="B20" s="704" t="s">
        <v>452</v>
      </c>
      <c r="C20" s="641" t="s">
        <v>451</v>
      </c>
      <c r="D20" s="643"/>
      <c r="E20" s="655" t="s">
        <v>442</v>
      </c>
      <c r="F20" s="655"/>
      <c r="G20" s="706"/>
      <c r="H20" s="706"/>
      <c r="I20" s="112" t="s">
        <v>439</v>
      </c>
      <c r="J20" s="707" t="s">
        <v>441</v>
      </c>
      <c r="K20" s="655"/>
      <c r="L20" s="706"/>
      <c r="M20" s="706"/>
      <c r="N20" s="112" t="s">
        <v>439</v>
      </c>
      <c r="O20" s="707" t="s">
        <v>200</v>
      </c>
      <c r="P20" s="655"/>
      <c r="Q20" s="706"/>
      <c r="R20" s="706"/>
      <c r="S20" s="112" t="s">
        <v>439</v>
      </c>
      <c r="T20" s="707" t="s">
        <v>440</v>
      </c>
      <c r="U20" s="655"/>
      <c r="V20" s="706"/>
      <c r="W20" s="706"/>
      <c r="X20" s="110" t="s">
        <v>439</v>
      </c>
      <c r="Y20" s="641" t="s">
        <v>450</v>
      </c>
      <c r="Z20" s="674"/>
      <c r="AA20" s="674"/>
      <c r="AB20" s="655"/>
      <c r="AC20" s="678"/>
      <c r="AD20" s="77"/>
      <c r="AE20" s="77"/>
      <c r="AF20" s="77"/>
      <c r="AG20" s="77"/>
      <c r="AJ20" s="162"/>
    </row>
    <row r="21" spans="2:36" ht="14.25" customHeight="1">
      <c r="B21" s="704"/>
      <c r="C21" s="708" t="s">
        <v>449</v>
      </c>
      <c r="D21" s="709"/>
      <c r="E21" s="710" t="s">
        <v>442</v>
      </c>
      <c r="F21" s="710"/>
      <c r="G21" s="711"/>
      <c r="H21" s="711"/>
      <c r="I21" s="104" t="s">
        <v>439</v>
      </c>
      <c r="J21" s="712" t="s">
        <v>441</v>
      </c>
      <c r="K21" s="710"/>
      <c r="L21" s="711"/>
      <c r="M21" s="711"/>
      <c r="N21" s="104" t="s">
        <v>439</v>
      </c>
      <c r="O21" s="712" t="s">
        <v>200</v>
      </c>
      <c r="P21" s="710"/>
      <c r="Q21" s="711"/>
      <c r="R21" s="711"/>
      <c r="S21" s="104" t="s">
        <v>439</v>
      </c>
      <c r="T21" s="712" t="s">
        <v>440</v>
      </c>
      <c r="U21" s="710"/>
      <c r="V21" s="711"/>
      <c r="W21" s="711"/>
      <c r="X21" s="104" t="s">
        <v>439</v>
      </c>
      <c r="Y21" s="91"/>
      <c r="Z21" s="112" t="s">
        <v>445</v>
      </c>
      <c r="AA21" s="112"/>
      <c r="AB21" s="91"/>
      <c r="AC21" s="110" t="s">
        <v>444</v>
      </c>
      <c r="AD21" s="77"/>
      <c r="AE21" s="77"/>
      <c r="AF21" s="77"/>
      <c r="AG21" s="77"/>
      <c r="AJ21" s="162"/>
    </row>
    <row r="22" spans="2:36" ht="14.25" customHeight="1">
      <c r="B22" s="704"/>
      <c r="C22" s="708" t="s">
        <v>448</v>
      </c>
      <c r="D22" s="709"/>
      <c r="E22" s="710" t="s">
        <v>442</v>
      </c>
      <c r="F22" s="710"/>
      <c r="G22" s="711"/>
      <c r="H22" s="711"/>
      <c r="I22" s="104" t="s">
        <v>439</v>
      </c>
      <c r="J22" s="712" t="s">
        <v>441</v>
      </c>
      <c r="K22" s="710"/>
      <c r="L22" s="711"/>
      <c r="M22" s="711"/>
      <c r="N22" s="104" t="s">
        <v>439</v>
      </c>
      <c r="O22" s="712" t="s">
        <v>200</v>
      </c>
      <c r="P22" s="710"/>
      <c r="Q22" s="711"/>
      <c r="R22" s="711"/>
      <c r="S22" s="104" t="s">
        <v>439</v>
      </c>
      <c r="T22" s="712" t="s">
        <v>440</v>
      </c>
      <c r="U22" s="710"/>
      <c r="V22" s="711"/>
      <c r="W22" s="711"/>
      <c r="X22" s="102" t="s">
        <v>439</v>
      </c>
      <c r="Y22" s="653" t="s">
        <v>447</v>
      </c>
      <c r="Z22" s="674"/>
      <c r="AA22" s="674"/>
      <c r="AB22" s="688"/>
      <c r="AC22" s="678"/>
      <c r="AD22" s="78"/>
      <c r="AE22" s="78"/>
      <c r="AF22" s="78"/>
      <c r="AG22" s="78"/>
      <c r="AJ22" s="162"/>
    </row>
    <row r="23" spans="2:36" ht="14.25" customHeight="1">
      <c r="B23" s="704"/>
      <c r="C23" s="644" t="s">
        <v>446</v>
      </c>
      <c r="D23" s="646"/>
      <c r="E23" s="657" t="s">
        <v>442</v>
      </c>
      <c r="F23" s="657"/>
      <c r="G23" s="667"/>
      <c r="H23" s="667"/>
      <c r="I23" s="123" t="s">
        <v>439</v>
      </c>
      <c r="J23" s="696" t="s">
        <v>441</v>
      </c>
      <c r="K23" s="657"/>
      <c r="L23" s="667"/>
      <c r="M23" s="667"/>
      <c r="N23" s="123" t="s">
        <v>439</v>
      </c>
      <c r="O23" s="696" t="s">
        <v>200</v>
      </c>
      <c r="P23" s="657"/>
      <c r="Q23" s="667"/>
      <c r="R23" s="667"/>
      <c r="S23" s="123" t="s">
        <v>439</v>
      </c>
      <c r="T23" s="696" t="s">
        <v>440</v>
      </c>
      <c r="U23" s="657"/>
      <c r="V23" s="667"/>
      <c r="W23" s="667"/>
      <c r="X23" s="123" t="s">
        <v>439</v>
      </c>
      <c r="Y23" s="160"/>
      <c r="Z23" s="148" t="s">
        <v>445</v>
      </c>
      <c r="AA23" s="161"/>
      <c r="AB23" s="160"/>
      <c r="AC23" s="159" t="s">
        <v>444</v>
      </c>
      <c r="AD23" s="78"/>
      <c r="AE23" s="78"/>
      <c r="AF23" s="78"/>
      <c r="AG23" s="78"/>
    </row>
    <row r="24" spans="2:36" ht="14.25" customHeight="1">
      <c r="B24" s="705"/>
      <c r="C24" s="674" t="s">
        <v>443</v>
      </c>
      <c r="D24" s="654"/>
      <c r="E24" s="688" t="s">
        <v>442</v>
      </c>
      <c r="F24" s="688"/>
      <c r="G24" s="680"/>
      <c r="H24" s="680"/>
      <c r="I24" s="82" t="s">
        <v>439</v>
      </c>
      <c r="J24" s="685" t="s">
        <v>441</v>
      </c>
      <c r="K24" s="688"/>
      <c r="L24" s="680"/>
      <c r="M24" s="680"/>
      <c r="N24" s="82" t="s">
        <v>439</v>
      </c>
      <c r="O24" s="685" t="s">
        <v>200</v>
      </c>
      <c r="P24" s="688"/>
      <c r="Q24" s="680"/>
      <c r="R24" s="680"/>
      <c r="S24" s="82" t="s">
        <v>439</v>
      </c>
      <c r="T24" s="685" t="s">
        <v>440</v>
      </c>
      <c r="U24" s="688"/>
      <c r="V24" s="680"/>
      <c r="W24" s="680"/>
      <c r="X24" s="82" t="s">
        <v>439</v>
      </c>
      <c r="Y24" s="124" t="s">
        <v>438</v>
      </c>
      <c r="Z24" s="125"/>
      <c r="AA24" s="123" t="s">
        <v>208</v>
      </c>
      <c r="AB24" s="125"/>
      <c r="AC24" s="122" t="s">
        <v>210</v>
      </c>
      <c r="AD24" s="78"/>
      <c r="AE24" s="78"/>
      <c r="AF24" s="78"/>
      <c r="AG24" s="78"/>
    </row>
    <row r="25" spans="2:36" ht="14.25" customHeight="1">
      <c r="B25" s="659" t="s">
        <v>437</v>
      </c>
      <c r="C25" s="660"/>
      <c r="D25" s="661"/>
      <c r="E25" s="688" t="s">
        <v>436</v>
      </c>
      <c r="F25" s="688"/>
      <c r="G25" s="706"/>
      <c r="H25" s="706"/>
      <c r="I25" s="82" t="s">
        <v>435</v>
      </c>
      <c r="J25" s="688" t="s">
        <v>431</v>
      </c>
      <c r="K25" s="688"/>
      <c r="L25" s="706"/>
      <c r="M25" s="706"/>
      <c r="N25" s="82" t="s">
        <v>435</v>
      </c>
      <c r="O25" s="82"/>
      <c r="P25" s="653" t="s">
        <v>434</v>
      </c>
      <c r="Q25" s="674"/>
      <c r="R25" s="654"/>
      <c r="S25" s="688" t="s">
        <v>432</v>
      </c>
      <c r="T25" s="688"/>
      <c r="U25" s="680"/>
      <c r="V25" s="680"/>
      <c r="W25" s="82" t="s">
        <v>298</v>
      </c>
      <c r="X25" s="688" t="s">
        <v>431</v>
      </c>
      <c r="Y25" s="657"/>
      <c r="Z25" s="667"/>
      <c r="AA25" s="667"/>
      <c r="AB25" s="123" t="s">
        <v>298</v>
      </c>
      <c r="AC25" s="152"/>
      <c r="AD25" s="78"/>
      <c r="AE25" s="78"/>
      <c r="AF25" s="78"/>
    </row>
    <row r="26" spans="2:36" ht="14.25" customHeight="1">
      <c r="B26" s="653" t="s">
        <v>433</v>
      </c>
      <c r="C26" s="674"/>
      <c r="D26" s="654"/>
      <c r="E26" s="688" t="s">
        <v>432</v>
      </c>
      <c r="F26" s="688"/>
      <c r="G26" s="706"/>
      <c r="H26" s="706"/>
      <c r="I26" s="82" t="s">
        <v>298</v>
      </c>
      <c r="J26" s="688" t="s">
        <v>431</v>
      </c>
      <c r="K26" s="688"/>
      <c r="L26" s="706"/>
      <c r="M26" s="706"/>
      <c r="N26" s="82" t="s">
        <v>298</v>
      </c>
      <c r="O26" s="82"/>
      <c r="P26" s="653" t="s">
        <v>430</v>
      </c>
      <c r="Q26" s="674"/>
      <c r="R26" s="654"/>
      <c r="S26" s="686"/>
      <c r="T26" s="680"/>
      <c r="U26" s="683"/>
      <c r="V26" s="683"/>
      <c r="W26" s="683"/>
      <c r="X26" s="683"/>
      <c r="Y26" s="683"/>
      <c r="Z26" s="683"/>
      <c r="AA26" s="683"/>
      <c r="AB26" s="683"/>
      <c r="AC26" s="684"/>
      <c r="AD26" s="78"/>
      <c r="AE26" s="78"/>
    </row>
    <row r="27" spans="2:36" ht="14.25" customHeight="1">
      <c r="B27" s="653" t="s">
        <v>429</v>
      </c>
      <c r="C27" s="674"/>
      <c r="D27" s="654"/>
      <c r="E27" s="92"/>
      <c r="F27" s="88" t="s">
        <v>428</v>
      </c>
      <c r="G27" s="111"/>
      <c r="H27" s="111"/>
      <c r="I27" s="82"/>
      <c r="J27" s="681"/>
      <c r="K27" s="681"/>
      <c r="L27" s="82" t="s">
        <v>208</v>
      </c>
      <c r="M27" s="88"/>
      <c r="N27" s="81" t="s">
        <v>210</v>
      </c>
      <c r="O27" s="92"/>
      <c r="P27" s="88" t="s">
        <v>427</v>
      </c>
      <c r="Q27" s="82"/>
      <c r="R27" s="82"/>
      <c r="S27" s="682"/>
      <c r="T27" s="681"/>
      <c r="U27" s="82" t="s">
        <v>208</v>
      </c>
      <c r="V27" s="88"/>
      <c r="W27" s="82" t="s">
        <v>210</v>
      </c>
      <c r="X27" s="688" t="s">
        <v>426</v>
      </c>
      <c r="Y27" s="688"/>
      <c r="Z27" s="688"/>
      <c r="AA27" s="688"/>
      <c r="AB27" s="688"/>
      <c r="AC27" s="110" t="s">
        <v>425</v>
      </c>
      <c r="AD27" s="78"/>
      <c r="AE27" s="78"/>
    </row>
    <row r="28" spans="2:36" ht="28.5" customHeight="1">
      <c r="B28" s="659" t="s">
        <v>424</v>
      </c>
      <c r="C28" s="660"/>
      <c r="D28" s="661"/>
      <c r="E28" s="713"/>
      <c r="F28" s="714"/>
      <c r="G28" s="714"/>
      <c r="H28" s="714"/>
      <c r="I28" s="714"/>
      <c r="J28" s="714"/>
      <c r="K28" s="714"/>
      <c r="L28" s="714"/>
      <c r="M28" s="714"/>
      <c r="N28" s="714"/>
      <c r="O28" s="714"/>
      <c r="P28" s="714"/>
      <c r="Q28" s="714"/>
      <c r="R28" s="714"/>
      <c r="S28" s="714"/>
      <c r="T28" s="714"/>
      <c r="U28" s="714"/>
      <c r="V28" s="714"/>
      <c r="W28" s="714"/>
      <c r="X28" s="714"/>
      <c r="Y28" s="714"/>
      <c r="Z28" s="714"/>
      <c r="AA28" s="714"/>
      <c r="AB28" s="714"/>
      <c r="AC28" s="715"/>
      <c r="AE28" s="109"/>
    </row>
    <row r="29" spans="2:36" ht="28.5" customHeight="1">
      <c r="B29" s="659" t="s">
        <v>423</v>
      </c>
      <c r="C29" s="660"/>
      <c r="D29" s="661"/>
      <c r="E29" s="713"/>
      <c r="F29" s="714"/>
      <c r="G29" s="714"/>
      <c r="H29" s="714"/>
      <c r="I29" s="714"/>
      <c r="J29" s="714"/>
      <c r="K29" s="714"/>
      <c r="L29" s="714"/>
      <c r="M29" s="714"/>
      <c r="N29" s="714"/>
      <c r="O29" s="714"/>
      <c r="P29" s="714"/>
      <c r="Q29" s="714"/>
      <c r="R29" s="714"/>
      <c r="S29" s="714"/>
      <c r="T29" s="714"/>
      <c r="U29" s="714"/>
      <c r="V29" s="714"/>
      <c r="W29" s="714"/>
      <c r="X29" s="714"/>
      <c r="Y29" s="714"/>
      <c r="Z29" s="714"/>
      <c r="AA29" s="714"/>
      <c r="AB29" s="714"/>
      <c r="AC29" s="715"/>
    </row>
    <row r="30" spans="2:36" ht="28.5" customHeight="1">
      <c r="B30" s="659" t="s">
        <v>422</v>
      </c>
      <c r="C30" s="660"/>
      <c r="D30" s="661"/>
      <c r="E30" s="713"/>
      <c r="F30" s="714"/>
      <c r="G30" s="714"/>
      <c r="H30" s="714"/>
      <c r="I30" s="714"/>
      <c r="J30" s="714"/>
      <c r="K30" s="714"/>
      <c r="L30" s="714"/>
      <c r="M30" s="714"/>
      <c r="N30" s="714"/>
      <c r="O30" s="714"/>
      <c r="P30" s="714"/>
      <c r="Q30" s="714"/>
      <c r="R30" s="714"/>
      <c r="S30" s="714"/>
      <c r="T30" s="714"/>
      <c r="U30" s="714"/>
      <c r="V30" s="714"/>
      <c r="W30" s="714"/>
      <c r="X30" s="714"/>
      <c r="Y30" s="714"/>
      <c r="Z30" s="714"/>
      <c r="AA30" s="714"/>
      <c r="AB30" s="714"/>
      <c r="AC30" s="715"/>
    </row>
    <row r="31" spans="2:36" ht="28.5" customHeight="1">
      <c r="B31" s="659" t="s">
        <v>421</v>
      </c>
      <c r="C31" s="660"/>
      <c r="D31" s="661"/>
      <c r="E31" s="713"/>
      <c r="F31" s="714"/>
      <c r="G31" s="714"/>
      <c r="H31" s="714"/>
      <c r="I31" s="714"/>
      <c r="J31" s="714"/>
      <c r="K31" s="714"/>
      <c r="L31" s="714"/>
      <c r="M31" s="714"/>
      <c r="N31" s="714"/>
      <c r="O31" s="714"/>
      <c r="P31" s="714"/>
      <c r="Q31" s="714"/>
      <c r="R31" s="714"/>
      <c r="S31" s="714"/>
      <c r="T31" s="714"/>
      <c r="U31" s="714"/>
      <c r="V31" s="714"/>
      <c r="W31" s="714"/>
      <c r="X31" s="714"/>
      <c r="Y31" s="714"/>
      <c r="Z31" s="714"/>
      <c r="AA31" s="714"/>
      <c r="AB31" s="714"/>
      <c r="AC31" s="715"/>
    </row>
    <row r="32" spans="2:36" ht="28.5" customHeight="1">
      <c r="B32" s="716" t="s">
        <v>199</v>
      </c>
      <c r="C32" s="716"/>
      <c r="D32" s="716"/>
      <c r="E32" s="685"/>
      <c r="F32" s="688"/>
      <c r="G32" s="688"/>
      <c r="H32" s="688"/>
      <c r="I32" s="688"/>
      <c r="J32" s="688"/>
      <c r="K32" s="688"/>
      <c r="L32" s="688"/>
      <c r="M32" s="688"/>
      <c r="N32" s="688"/>
      <c r="O32" s="688"/>
      <c r="P32" s="688"/>
      <c r="Q32" s="688"/>
      <c r="R32" s="688"/>
      <c r="S32" s="688"/>
      <c r="T32" s="688"/>
      <c r="U32" s="688"/>
      <c r="V32" s="688"/>
      <c r="W32" s="688"/>
      <c r="X32" s="688"/>
      <c r="Y32" s="688"/>
      <c r="Z32" s="688"/>
      <c r="AA32" s="688"/>
      <c r="AB32" s="688"/>
      <c r="AC32" s="717"/>
    </row>
    <row r="33" spans="2:31" s="80" customFormat="1" ht="14.25">
      <c r="B33" s="671" t="s">
        <v>420</v>
      </c>
      <c r="C33" s="672"/>
      <c r="D33" s="672"/>
      <c r="E33" s="672"/>
      <c r="F33" s="672"/>
      <c r="G33" s="672"/>
      <c r="H33" s="672"/>
      <c r="I33" s="672"/>
      <c r="J33" s="672"/>
      <c r="K33" s="672"/>
      <c r="L33" s="672"/>
      <c r="M33" s="672"/>
      <c r="N33" s="672"/>
      <c r="O33" s="672"/>
      <c r="P33" s="672"/>
      <c r="Q33" s="672"/>
      <c r="R33" s="672"/>
      <c r="S33" s="672"/>
      <c r="T33" s="672"/>
      <c r="U33" s="672"/>
      <c r="V33" s="672"/>
      <c r="W33" s="672"/>
      <c r="X33" s="672"/>
      <c r="Y33" s="672"/>
      <c r="Z33" s="672"/>
      <c r="AA33" s="672"/>
      <c r="AB33" s="672"/>
      <c r="AC33" s="673"/>
    </row>
    <row r="34" spans="2:31" ht="14.25" customHeight="1">
      <c r="B34" s="704" t="s">
        <v>419</v>
      </c>
      <c r="C34" s="641" t="s">
        <v>418</v>
      </c>
      <c r="D34" s="643"/>
      <c r="E34" s="653" t="s">
        <v>417</v>
      </c>
      <c r="F34" s="674"/>
      <c r="G34" s="674"/>
      <c r="H34" s="674"/>
      <c r="I34" s="674"/>
      <c r="J34" s="674"/>
      <c r="K34" s="674"/>
      <c r="L34" s="674"/>
      <c r="M34" s="674"/>
      <c r="N34" s="674"/>
      <c r="O34" s="674"/>
      <c r="P34" s="674"/>
      <c r="Q34" s="674"/>
      <c r="R34" s="674"/>
      <c r="S34" s="674"/>
      <c r="T34" s="674"/>
      <c r="U34" s="674"/>
      <c r="V34" s="674"/>
      <c r="W34" s="680"/>
      <c r="X34" s="680"/>
      <c r="Y34" s="680"/>
      <c r="Z34" s="680"/>
      <c r="AA34" s="680"/>
      <c r="AB34" s="680"/>
      <c r="AC34" s="678"/>
    </row>
    <row r="35" spans="2:31" ht="14.25" customHeight="1">
      <c r="B35" s="704"/>
      <c r="C35" s="644"/>
      <c r="D35" s="646"/>
      <c r="E35" s="645" t="s">
        <v>411</v>
      </c>
      <c r="F35" s="645"/>
      <c r="G35" s="645"/>
      <c r="H35" s="645"/>
      <c r="I35" s="645"/>
      <c r="J35" s="718" t="s">
        <v>410</v>
      </c>
      <c r="K35" s="645"/>
      <c r="L35" s="645"/>
      <c r="M35" s="645"/>
      <c r="N35" s="719"/>
      <c r="O35" s="720" t="s">
        <v>409</v>
      </c>
      <c r="P35" s="645"/>
      <c r="Q35" s="645"/>
      <c r="R35" s="645"/>
      <c r="S35" s="645"/>
      <c r="T35" s="731" t="s">
        <v>408</v>
      </c>
      <c r="U35" s="645"/>
      <c r="V35" s="732"/>
      <c r="W35" s="645" t="s">
        <v>407</v>
      </c>
      <c r="X35" s="645"/>
      <c r="Y35" s="645"/>
      <c r="Z35" s="645"/>
      <c r="AA35" s="645"/>
      <c r="AB35" s="645"/>
      <c r="AC35" s="646"/>
    </row>
    <row r="36" spans="2:31" ht="14.25" customHeight="1">
      <c r="B36" s="704"/>
      <c r="C36" s="733" t="s">
        <v>416</v>
      </c>
      <c r="D36" s="734"/>
      <c r="E36" s="735"/>
      <c r="F36" s="736"/>
      <c r="G36" s="736"/>
      <c r="H36" s="736" t="s">
        <v>205</v>
      </c>
      <c r="I36" s="736"/>
      <c r="J36" s="737"/>
      <c r="K36" s="736"/>
      <c r="L36" s="736"/>
      <c r="M36" s="736" t="s">
        <v>205</v>
      </c>
      <c r="N36" s="738"/>
      <c r="O36" s="735"/>
      <c r="P36" s="736"/>
      <c r="Q36" s="736"/>
      <c r="R36" s="736" t="s">
        <v>205</v>
      </c>
      <c r="S36" s="736"/>
      <c r="T36" s="739"/>
      <c r="U36" s="740"/>
      <c r="V36" s="114" t="s">
        <v>243</v>
      </c>
      <c r="W36" s="647"/>
      <c r="X36" s="741"/>
      <c r="Y36" s="741"/>
      <c r="Z36" s="741"/>
      <c r="AA36" s="741"/>
      <c r="AB36" s="741"/>
      <c r="AC36" s="742"/>
    </row>
    <row r="37" spans="2:31" ht="14.25" customHeight="1">
      <c r="B37" s="704"/>
      <c r="C37" s="708" t="s">
        <v>415</v>
      </c>
      <c r="D37" s="709"/>
      <c r="E37" s="724"/>
      <c r="F37" s="725"/>
      <c r="G37" s="725"/>
      <c r="H37" s="725" t="s">
        <v>205</v>
      </c>
      <c r="I37" s="725"/>
      <c r="J37" s="753"/>
      <c r="K37" s="725"/>
      <c r="L37" s="725"/>
      <c r="M37" s="725" t="s">
        <v>205</v>
      </c>
      <c r="N37" s="754"/>
      <c r="O37" s="724"/>
      <c r="P37" s="725"/>
      <c r="Q37" s="725"/>
      <c r="R37" s="725" t="s">
        <v>205</v>
      </c>
      <c r="S37" s="725"/>
      <c r="T37" s="749"/>
      <c r="U37" s="750"/>
      <c r="V37" s="105" t="s">
        <v>243</v>
      </c>
      <c r="W37" s="743"/>
      <c r="X37" s="744"/>
      <c r="Y37" s="744"/>
      <c r="Z37" s="744"/>
      <c r="AA37" s="744"/>
      <c r="AB37" s="744"/>
      <c r="AC37" s="745"/>
    </row>
    <row r="38" spans="2:31" ht="14.25" customHeight="1">
      <c r="B38" s="704"/>
      <c r="C38" s="644" t="s">
        <v>414</v>
      </c>
      <c r="D38" s="646"/>
      <c r="E38" s="726"/>
      <c r="F38" s="669"/>
      <c r="G38" s="669"/>
      <c r="H38" s="669" t="s">
        <v>205</v>
      </c>
      <c r="I38" s="669"/>
      <c r="J38" s="727"/>
      <c r="K38" s="669"/>
      <c r="L38" s="669"/>
      <c r="M38" s="669" t="s">
        <v>205</v>
      </c>
      <c r="N38" s="728"/>
      <c r="O38" s="726"/>
      <c r="P38" s="669"/>
      <c r="Q38" s="669"/>
      <c r="R38" s="669" t="s">
        <v>205</v>
      </c>
      <c r="S38" s="669"/>
      <c r="T38" s="751"/>
      <c r="U38" s="752"/>
      <c r="V38" s="93" t="s">
        <v>243</v>
      </c>
      <c r="W38" s="746"/>
      <c r="X38" s="747"/>
      <c r="Y38" s="747"/>
      <c r="Z38" s="747"/>
      <c r="AA38" s="747"/>
      <c r="AB38" s="747"/>
      <c r="AC38" s="748"/>
    </row>
    <row r="39" spans="2:31" ht="14.25" customHeight="1">
      <c r="B39" s="704"/>
      <c r="C39" s="641" t="s">
        <v>413</v>
      </c>
      <c r="D39" s="643"/>
      <c r="E39" s="721" t="s">
        <v>412</v>
      </c>
      <c r="F39" s="674"/>
      <c r="G39" s="674"/>
      <c r="H39" s="674"/>
      <c r="I39" s="674"/>
      <c r="J39" s="674"/>
      <c r="K39" s="674"/>
      <c r="L39" s="674"/>
      <c r="M39" s="674"/>
      <c r="N39" s="674"/>
      <c r="O39" s="674"/>
      <c r="P39" s="674"/>
      <c r="Q39" s="674"/>
      <c r="R39" s="674"/>
      <c r="S39" s="674"/>
      <c r="T39" s="674"/>
      <c r="U39" s="674"/>
      <c r="V39" s="674"/>
      <c r="W39" s="680"/>
      <c r="X39" s="680"/>
      <c r="Y39" s="680"/>
      <c r="Z39" s="680"/>
      <c r="AA39" s="680"/>
      <c r="AB39" s="680"/>
      <c r="AC39" s="678"/>
    </row>
    <row r="40" spans="2:31" ht="14.25" customHeight="1">
      <c r="B40" s="704"/>
      <c r="C40" s="644"/>
      <c r="D40" s="646"/>
      <c r="E40" s="645" t="s">
        <v>411</v>
      </c>
      <c r="F40" s="645"/>
      <c r="G40" s="645"/>
      <c r="H40" s="645"/>
      <c r="I40" s="645"/>
      <c r="J40" s="718" t="s">
        <v>410</v>
      </c>
      <c r="K40" s="645"/>
      <c r="L40" s="645"/>
      <c r="M40" s="645"/>
      <c r="N40" s="719"/>
      <c r="O40" s="720" t="s">
        <v>409</v>
      </c>
      <c r="P40" s="645"/>
      <c r="Q40" s="645"/>
      <c r="R40" s="645"/>
      <c r="S40" s="645"/>
      <c r="T40" s="722" t="s">
        <v>408</v>
      </c>
      <c r="U40" s="674"/>
      <c r="V40" s="723"/>
      <c r="W40" s="653" t="s">
        <v>407</v>
      </c>
      <c r="X40" s="674"/>
      <c r="Y40" s="674"/>
      <c r="Z40" s="674"/>
      <c r="AA40" s="674"/>
      <c r="AB40" s="674"/>
      <c r="AC40" s="654"/>
    </row>
    <row r="41" spans="2:31" ht="14.25" customHeight="1">
      <c r="B41" s="704"/>
      <c r="C41" s="729" t="s">
        <v>406</v>
      </c>
      <c r="D41" s="730"/>
      <c r="E41" s="755"/>
      <c r="F41" s="756"/>
      <c r="G41" s="756"/>
      <c r="H41" s="756" t="s">
        <v>205</v>
      </c>
      <c r="I41" s="756"/>
      <c r="J41" s="757"/>
      <c r="K41" s="756"/>
      <c r="L41" s="756"/>
      <c r="M41" s="756" t="s">
        <v>205</v>
      </c>
      <c r="N41" s="758"/>
      <c r="O41" s="755"/>
      <c r="P41" s="756"/>
      <c r="Q41" s="756"/>
      <c r="R41" s="756" t="s">
        <v>205</v>
      </c>
      <c r="S41" s="756"/>
      <c r="T41" s="759"/>
      <c r="U41" s="760"/>
      <c r="V41" s="134" t="s">
        <v>243</v>
      </c>
      <c r="W41" s="647"/>
      <c r="X41" s="741"/>
      <c r="Y41" s="741"/>
      <c r="Z41" s="741"/>
      <c r="AA41" s="741"/>
      <c r="AB41" s="741"/>
      <c r="AC41" s="742"/>
      <c r="AE41" s="493"/>
    </row>
    <row r="42" spans="2:31" ht="14.25" customHeight="1">
      <c r="B42" s="704"/>
      <c r="C42" s="708" t="s">
        <v>405</v>
      </c>
      <c r="D42" s="709"/>
      <c r="E42" s="761"/>
      <c r="F42" s="762"/>
      <c r="G42" s="762"/>
      <c r="H42" s="103"/>
      <c r="I42" s="158" t="s">
        <v>225</v>
      </c>
      <c r="J42" s="753"/>
      <c r="K42" s="725"/>
      <c r="L42" s="725"/>
      <c r="M42" s="725" t="s">
        <v>205</v>
      </c>
      <c r="N42" s="754"/>
      <c r="O42" s="724"/>
      <c r="P42" s="725"/>
      <c r="Q42" s="725"/>
      <c r="R42" s="725" t="s">
        <v>205</v>
      </c>
      <c r="S42" s="725"/>
      <c r="T42" s="759"/>
      <c r="U42" s="760"/>
      <c r="V42" s="134" t="s">
        <v>243</v>
      </c>
      <c r="W42" s="743"/>
      <c r="X42" s="744"/>
      <c r="Y42" s="744"/>
      <c r="Z42" s="744"/>
      <c r="AA42" s="744"/>
      <c r="AB42" s="744"/>
      <c r="AC42" s="745"/>
    </row>
    <row r="43" spans="2:31" ht="14.25" customHeight="1">
      <c r="B43" s="704"/>
      <c r="C43" s="708" t="s">
        <v>404</v>
      </c>
      <c r="D43" s="709"/>
      <c r="E43" s="763"/>
      <c r="F43" s="764"/>
      <c r="G43" s="764"/>
      <c r="H43" s="765"/>
      <c r="I43" s="765"/>
      <c r="J43" s="765"/>
      <c r="K43" s="765"/>
      <c r="L43" s="765"/>
      <c r="M43" s="765"/>
      <c r="N43" s="766"/>
      <c r="O43" s="724"/>
      <c r="P43" s="725"/>
      <c r="Q43" s="725"/>
      <c r="R43" s="725" t="s">
        <v>205</v>
      </c>
      <c r="S43" s="725"/>
      <c r="T43" s="767"/>
      <c r="U43" s="768"/>
      <c r="V43" s="769"/>
      <c r="W43" s="743"/>
      <c r="X43" s="744"/>
      <c r="Y43" s="744"/>
      <c r="Z43" s="744"/>
      <c r="AA43" s="744"/>
      <c r="AB43" s="744"/>
      <c r="AC43" s="745"/>
    </row>
    <row r="44" spans="2:31" ht="28.5" customHeight="1">
      <c r="B44" s="704"/>
      <c r="C44" s="770" t="s">
        <v>403</v>
      </c>
      <c r="D44" s="771"/>
      <c r="E44" s="772"/>
      <c r="F44" s="773"/>
      <c r="G44" s="773"/>
      <c r="H44" s="774"/>
      <c r="I44" s="774"/>
      <c r="J44" s="774"/>
      <c r="K44" s="774"/>
      <c r="L44" s="774"/>
      <c r="M44" s="774"/>
      <c r="N44" s="775"/>
      <c r="O44" s="776"/>
      <c r="P44" s="777"/>
      <c r="Q44" s="777"/>
      <c r="R44" s="777" t="s">
        <v>205</v>
      </c>
      <c r="S44" s="777"/>
      <c r="T44" s="778"/>
      <c r="U44" s="779"/>
      <c r="V44" s="780"/>
      <c r="W44" s="743"/>
      <c r="X44" s="744"/>
      <c r="Y44" s="744"/>
      <c r="Z44" s="744"/>
      <c r="AA44" s="744"/>
      <c r="AB44" s="744"/>
      <c r="AC44" s="745"/>
    </row>
    <row r="45" spans="2:31" ht="14.25" customHeight="1">
      <c r="B45" s="641" t="s">
        <v>352</v>
      </c>
      <c r="C45" s="642"/>
      <c r="D45" s="643"/>
      <c r="E45" s="91"/>
      <c r="F45" s="675" t="s">
        <v>402</v>
      </c>
      <c r="G45" s="676"/>
      <c r="H45" s="677"/>
      <c r="I45" s="157"/>
      <c r="J45" s="675" t="s">
        <v>401</v>
      </c>
      <c r="K45" s="676"/>
      <c r="L45" s="680"/>
      <c r="M45" s="84" t="s">
        <v>400</v>
      </c>
      <c r="N45" s="84"/>
      <c r="O45" s="84"/>
      <c r="P45" s="84"/>
      <c r="Q45" s="84"/>
      <c r="R45" s="84"/>
      <c r="S45" s="84"/>
      <c r="T45" s="84"/>
      <c r="U45" s="84" t="s">
        <v>399</v>
      </c>
      <c r="V45" s="84"/>
      <c r="W45" s="84"/>
      <c r="X45" s="84"/>
      <c r="Y45" s="84"/>
      <c r="Z45" s="84"/>
      <c r="AA45" s="84"/>
      <c r="AB45" s="84"/>
      <c r="AC45" s="118" t="s">
        <v>180</v>
      </c>
    </row>
    <row r="46" spans="2:31" ht="14.25" customHeight="1">
      <c r="B46" s="693"/>
      <c r="C46" s="694"/>
      <c r="D46" s="695"/>
      <c r="E46" s="156"/>
      <c r="F46" s="781" t="s">
        <v>398</v>
      </c>
      <c r="G46" s="781"/>
      <c r="H46" s="781"/>
      <c r="I46" s="781"/>
      <c r="J46" s="155"/>
      <c r="K46" s="781" t="s">
        <v>397</v>
      </c>
      <c r="L46" s="781"/>
      <c r="M46" s="781"/>
      <c r="N46" s="781"/>
      <c r="O46" s="155"/>
      <c r="P46" s="781" t="s">
        <v>396</v>
      </c>
      <c r="Q46" s="781"/>
      <c r="R46" s="781"/>
      <c r="S46" s="781"/>
      <c r="T46" s="155"/>
      <c r="U46" s="781" t="s">
        <v>395</v>
      </c>
      <c r="V46" s="781"/>
      <c r="W46" s="781"/>
      <c r="X46" s="781"/>
      <c r="Y46" s="155"/>
      <c r="Z46" s="781" t="s">
        <v>394</v>
      </c>
      <c r="AA46" s="781"/>
      <c r="AB46" s="781"/>
      <c r="AC46" s="782"/>
    </row>
    <row r="47" spans="2:31" ht="14.25" customHeight="1">
      <c r="B47" s="693"/>
      <c r="C47" s="694"/>
      <c r="D47" s="695"/>
      <c r="E47" s="156"/>
      <c r="F47" s="781" t="s">
        <v>393</v>
      </c>
      <c r="G47" s="781"/>
      <c r="H47" s="781"/>
      <c r="I47" s="781"/>
      <c r="J47" s="155"/>
      <c r="K47" s="781" t="s">
        <v>392</v>
      </c>
      <c r="L47" s="781"/>
      <c r="M47" s="781"/>
      <c r="N47" s="781"/>
      <c r="O47" s="155"/>
      <c r="P47" s="781" t="s">
        <v>391</v>
      </c>
      <c r="Q47" s="781"/>
      <c r="R47" s="781"/>
      <c r="S47" s="781"/>
      <c r="T47" s="155"/>
      <c r="U47" s="781" t="s">
        <v>390</v>
      </c>
      <c r="V47" s="781"/>
      <c r="W47" s="781"/>
      <c r="X47" s="781"/>
      <c r="Y47" s="155"/>
      <c r="Z47" s="781" t="s">
        <v>389</v>
      </c>
      <c r="AA47" s="781"/>
      <c r="AB47" s="781"/>
      <c r="AC47" s="782"/>
    </row>
    <row r="48" spans="2:31" ht="14.25" customHeight="1">
      <c r="B48" s="696"/>
      <c r="C48" s="657"/>
      <c r="D48" s="658"/>
      <c r="E48" s="154"/>
      <c r="F48" s="783" t="s">
        <v>388</v>
      </c>
      <c r="G48" s="783"/>
      <c r="H48" s="783"/>
      <c r="I48" s="783"/>
      <c r="J48" s="153"/>
      <c r="K48" s="783" t="s">
        <v>387</v>
      </c>
      <c r="L48" s="783"/>
      <c r="M48" s="783"/>
      <c r="N48" s="783"/>
      <c r="O48" s="153"/>
      <c r="P48" s="783" t="s">
        <v>386</v>
      </c>
      <c r="Q48" s="783"/>
      <c r="R48" s="783"/>
      <c r="S48" s="783"/>
      <c r="T48" s="153"/>
      <c r="U48" s="783" t="s">
        <v>385</v>
      </c>
      <c r="V48" s="783"/>
      <c r="W48" s="783"/>
      <c r="X48" s="783"/>
      <c r="Y48" s="153"/>
      <c r="Z48" s="783" t="s">
        <v>384</v>
      </c>
      <c r="AA48" s="783"/>
      <c r="AB48" s="783"/>
      <c r="AC48" s="784"/>
    </row>
    <row r="49" spans="2:31" ht="14.25" customHeight="1">
      <c r="B49" s="659" t="s">
        <v>383</v>
      </c>
      <c r="C49" s="660"/>
      <c r="D49" s="661"/>
      <c r="E49" s="85"/>
      <c r="F49" s="85"/>
      <c r="G49" s="85"/>
      <c r="H49" s="94" t="s">
        <v>344</v>
      </c>
      <c r="I49" s="123" t="s">
        <v>181</v>
      </c>
      <c r="J49" s="85"/>
      <c r="K49" s="85"/>
      <c r="L49" s="85"/>
      <c r="M49" s="94" t="s">
        <v>344</v>
      </c>
      <c r="N49" s="85" t="s">
        <v>180</v>
      </c>
      <c r="O49" s="85"/>
      <c r="P49" s="644" t="s">
        <v>382</v>
      </c>
      <c r="Q49" s="645"/>
      <c r="R49" s="645"/>
      <c r="S49" s="658"/>
      <c r="T49" s="85"/>
      <c r="U49" s="85"/>
      <c r="V49" s="85"/>
      <c r="W49" s="94" t="s">
        <v>344</v>
      </c>
      <c r="X49" s="123" t="s">
        <v>181</v>
      </c>
      <c r="Y49" s="85"/>
      <c r="Z49" s="85"/>
      <c r="AA49" s="85"/>
      <c r="AB49" s="94" t="s">
        <v>344</v>
      </c>
      <c r="AC49" s="152" t="s">
        <v>180</v>
      </c>
    </row>
    <row r="50" spans="2:31" ht="14.25" customHeight="1">
      <c r="B50" s="659" t="s">
        <v>381</v>
      </c>
      <c r="C50" s="660"/>
      <c r="D50" s="661"/>
      <c r="E50" s="84"/>
      <c r="F50" s="84"/>
      <c r="G50" s="84"/>
      <c r="H50" s="94" t="s">
        <v>344</v>
      </c>
      <c r="I50" s="82" t="s">
        <v>181</v>
      </c>
      <c r="J50" s="84"/>
      <c r="K50" s="84"/>
      <c r="L50" s="84"/>
      <c r="M50" s="94" t="s">
        <v>344</v>
      </c>
      <c r="N50" s="84" t="s">
        <v>180</v>
      </c>
      <c r="O50" s="84"/>
      <c r="P50" s="659" t="s">
        <v>380</v>
      </c>
      <c r="Q50" s="660"/>
      <c r="R50" s="660"/>
      <c r="S50" s="702"/>
      <c r="T50" s="84"/>
      <c r="U50" s="84"/>
      <c r="V50" s="84"/>
      <c r="W50" s="94" t="s">
        <v>344</v>
      </c>
      <c r="X50" s="82" t="s">
        <v>181</v>
      </c>
      <c r="Y50" s="84"/>
      <c r="Z50" s="84"/>
      <c r="AA50" s="84"/>
      <c r="AB50" s="94" t="s">
        <v>344</v>
      </c>
      <c r="AC50" s="83" t="s">
        <v>180</v>
      </c>
    </row>
    <row r="51" spans="2:31" ht="14.25" customHeight="1">
      <c r="B51" s="659" t="s">
        <v>379</v>
      </c>
      <c r="C51" s="660"/>
      <c r="D51" s="661"/>
      <c r="E51" s="685" t="s">
        <v>377</v>
      </c>
      <c r="F51" s="717"/>
      <c r="G51" s="164"/>
      <c r="H51" s="164"/>
      <c r="I51" s="164"/>
      <c r="J51" s="164"/>
      <c r="K51" s="164"/>
      <c r="L51" s="164"/>
      <c r="M51" s="164"/>
      <c r="N51" s="164"/>
      <c r="O51" s="164"/>
      <c r="P51" s="164"/>
      <c r="Q51" s="164"/>
      <c r="R51" s="164"/>
      <c r="S51" s="164"/>
      <c r="T51" s="164"/>
      <c r="U51" s="164"/>
      <c r="V51" s="685" t="s">
        <v>376</v>
      </c>
      <c r="W51" s="717"/>
      <c r="X51" s="164"/>
      <c r="Y51" s="164"/>
      <c r="Z51" s="164"/>
      <c r="AA51" s="164"/>
      <c r="AB51" s="164"/>
      <c r="AC51" s="118" t="s">
        <v>344</v>
      </c>
      <c r="AE51" s="109"/>
    </row>
    <row r="52" spans="2:31" ht="14.25" customHeight="1">
      <c r="B52" s="659" t="s">
        <v>378</v>
      </c>
      <c r="C52" s="660"/>
      <c r="D52" s="661"/>
      <c r="E52" s="685" t="s">
        <v>377</v>
      </c>
      <c r="F52" s="717"/>
      <c r="G52" s="164"/>
      <c r="H52" s="164"/>
      <c r="I52" s="164"/>
      <c r="J52" s="164"/>
      <c r="K52" s="164"/>
      <c r="L52" s="164"/>
      <c r="M52" s="164"/>
      <c r="N52" s="164"/>
      <c r="O52" s="164"/>
      <c r="P52" s="164"/>
      <c r="Q52" s="164"/>
      <c r="R52" s="164"/>
      <c r="S52" s="164"/>
      <c r="T52" s="164"/>
      <c r="U52" s="164"/>
      <c r="V52" s="685" t="s">
        <v>376</v>
      </c>
      <c r="W52" s="717"/>
      <c r="X52" s="164"/>
      <c r="Y52" s="164"/>
      <c r="Z52" s="164"/>
      <c r="AA52" s="164"/>
      <c r="AB52" s="164"/>
      <c r="AC52" s="93" t="s">
        <v>344</v>
      </c>
    </row>
    <row r="53" spans="2:31" ht="14.25" customHeight="1">
      <c r="B53" s="641" t="s">
        <v>375</v>
      </c>
      <c r="C53" s="642"/>
      <c r="D53" s="643"/>
      <c r="E53" s="707" t="s">
        <v>370</v>
      </c>
      <c r="F53" s="656"/>
      <c r="G53" s="164"/>
      <c r="H53" s="164"/>
      <c r="I53" s="164"/>
      <c r="J53" s="164"/>
      <c r="K53" s="164"/>
      <c r="L53" s="164"/>
      <c r="M53" s="164"/>
      <c r="N53" s="164"/>
      <c r="O53" s="707" t="s">
        <v>374</v>
      </c>
      <c r="P53" s="656"/>
      <c r="Q53" s="163"/>
      <c r="R53" s="112"/>
      <c r="S53" s="112"/>
      <c r="T53" s="112"/>
      <c r="U53" s="786" t="s">
        <v>373</v>
      </c>
      <c r="V53" s="787"/>
      <c r="W53" s="707" t="s">
        <v>372</v>
      </c>
      <c r="X53" s="656"/>
      <c r="Y53" s="164"/>
      <c r="Z53" s="164"/>
      <c r="AA53" s="164"/>
      <c r="AB53" s="164"/>
      <c r="AC53" s="114" t="s">
        <v>338</v>
      </c>
    </row>
    <row r="54" spans="2:31" ht="14.25" customHeight="1">
      <c r="B54" s="693"/>
      <c r="C54" s="694"/>
      <c r="D54" s="695"/>
      <c r="E54" s="712" t="s">
        <v>370</v>
      </c>
      <c r="F54" s="785"/>
      <c r="G54" s="149"/>
      <c r="H54" s="149"/>
      <c r="I54" s="149"/>
      <c r="J54" s="149"/>
      <c r="K54" s="149"/>
      <c r="L54" s="149"/>
      <c r="M54" s="149"/>
      <c r="N54" s="149"/>
      <c r="O54" s="712" t="s">
        <v>374</v>
      </c>
      <c r="P54" s="785"/>
      <c r="Q54" s="141"/>
      <c r="R54" s="104"/>
      <c r="S54" s="104"/>
      <c r="T54" s="104"/>
      <c r="U54" s="725" t="s">
        <v>373</v>
      </c>
      <c r="V54" s="788"/>
      <c r="W54" s="712" t="s">
        <v>372</v>
      </c>
      <c r="X54" s="785"/>
      <c r="Y54" s="149"/>
      <c r="Z54" s="149"/>
      <c r="AA54" s="149"/>
      <c r="AB54" s="149"/>
      <c r="AC54" s="105" t="s">
        <v>338</v>
      </c>
    </row>
    <row r="55" spans="2:31" ht="14.25" customHeight="1">
      <c r="B55" s="696"/>
      <c r="C55" s="657"/>
      <c r="D55" s="658"/>
      <c r="E55" s="696" t="s">
        <v>370</v>
      </c>
      <c r="F55" s="658"/>
      <c r="G55" s="78"/>
      <c r="H55" s="78"/>
      <c r="I55" s="78"/>
      <c r="J55" s="78"/>
      <c r="K55" s="78"/>
      <c r="L55" s="78"/>
      <c r="M55" s="78"/>
      <c r="N55" s="78"/>
      <c r="O55" s="696" t="s">
        <v>374</v>
      </c>
      <c r="P55" s="658"/>
      <c r="Q55" s="126"/>
      <c r="R55" s="123"/>
      <c r="S55" s="77"/>
      <c r="T55" s="77"/>
      <c r="U55" s="789" t="s">
        <v>373</v>
      </c>
      <c r="V55" s="790"/>
      <c r="W55" s="696" t="s">
        <v>372</v>
      </c>
      <c r="X55" s="658"/>
      <c r="Y55" s="78"/>
      <c r="Z55" s="78"/>
      <c r="AA55" s="78"/>
      <c r="AB55" s="78"/>
      <c r="AC55" s="150" t="s">
        <v>338</v>
      </c>
    </row>
    <row r="56" spans="2:31" ht="14.25" customHeight="1">
      <c r="B56" s="641" t="s">
        <v>371</v>
      </c>
      <c r="C56" s="642"/>
      <c r="D56" s="643"/>
      <c r="E56" s="707" t="s">
        <v>370</v>
      </c>
      <c r="F56" s="656"/>
      <c r="G56" s="164"/>
      <c r="H56" s="164"/>
      <c r="I56" s="164"/>
      <c r="J56" s="164"/>
      <c r="K56" s="164"/>
      <c r="L56" s="164"/>
      <c r="M56" s="164"/>
      <c r="N56" s="164"/>
      <c r="O56" s="164"/>
      <c r="P56" s="164"/>
      <c r="Q56" s="164"/>
      <c r="R56" s="707" t="s">
        <v>369</v>
      </c>
      <c r="S56" s="655"/>
      <c r="T56" s="656"/>
      <c r="U56" s="164"/>
      <c r="V56" s="164"/>
      <c r="W56" s="164"/>
      <c r="X56" s="112" t="s">
        <v>368</v>
      </c>
      <c r="Y56" s="164"/>
      <c r="Z56" s="164"/>
      <c r="AA56" s="164"/>
      <c r="AB56" s="164"/>
      <c r="AC56" s="114" t="s">
        <v>367</v>
      </c>
    </row>
    <row r="57" spans="2:31" ht="14.25" customHeight="1">
      <c r="B57" s="693"/>
      <c r="C57" s="694"/>
      <c r="D57" s="695"/>
      <c r="E57" s="712" t="s">
        <v>370</v>
      </c>
      <c r="F57" s="785"/>
      <c r="G57" s="149"/>
      <c r="H57" s="149"/>
      <c r="I57" s="149"/>
      <c r="J57" s="149"/>
      <c r="K57" s="149"/>
      <c r="L57" s="149"/>
      <c r="M57" s="149"/>
      <c r="N57" s="149"/>
      <c r="O57" s="149"/>
      <c r="P57" s="149"/>
      <c r="Q57" s="149"/>
      <c r="R57" s="712" t="s">
        <v>369</v>
      </c>
      <c r="S57" s="710"/>
      <c r="T57" s="785"/>
      <c r="U57" s="149"/>
      <c r="V57" s="149"/>
      <c r="W57" s="149"/>
      <c r="X57" s="104" t="s">
        <v>368</v>
      </c>
      <c r="Y57" s="149"/>
      <c r="Z57" s="149"/>
      <c r="AA57" s="149"/>
      <c r="AB57" s="149"/>
      <c r="AC57" s="105" t="s">
        <v>367</v>
      </c>
    </row>
    <row r="58" spans="2:31" ht="14.25" customHeight="1">
      <c r="B58" s="696"/>
      <c r="C58" s="657"/>
      <c r="D58" s="658"/>
      <c r="E58" s="696" t="s">
        <v>370</v>
      </c>
      <c r="F58" s="658"/>
      <c r="G58" s="78"/>
      <c r="H58" s="78"/>
      <c r="I58" s="78"/>
      <c r="J58" s="78"/>
      <c r="K58" s="78"/>
      <c r="L58" s="78"/>
      <c r="M58" s="78"/>
      <c r="N58" s="78"/>
      <c r="O58" s="78"/>
      <c r="P58" s="78"/>
      <c r="Q58" s="78"/>
      <c r="R58" s="696" t="s">
        <v>369</v>
      </c>
      <c r="S58" s="657"/>
      <c r="T58" s="658"/>
      <c r="U58" s="78"/>
      <c r="V58" s="78"/>
      <c r="W58" s="78"/>
      <c r="X58" s="77" t="s">
        <v>368</v>
      </c>
      <c r="Y58" s="78"/>
      <c r="Z58" s="78"/>
      <c r="AA58" s="78"/>
      <c r="AB58" s="78"/>
      <c r="AC58" s="150" t="s">
        <v>367</v>
      </c>
    </row>
    <row r="59" spans="2:31" ht="14.25" customHeight="1">
      <c r="B59" s="641" t="s">
        <v>366</v>
      </c>
      <c r="C59" s="642"/>
      <c r="D59" s="643"/>
      <c r="E59" s="707" t="s">
        <v>364</v>
      </c>
      <c r="F59" s="656"/>
      <c r="G59" s="164"/>
      <c r="H59" s="164"/>
      <c r="I59" s="164"/>
      <c r="J59" s="164"/>
      <c r="K59" s="164"/>
      <c r="L59" s="164"/>
      <c r="M59" s="164"/>
      <c r="N59" s="164"/>
      <c r="O59" s="707" t="s">
        <v>363</v>
      </c>
      <c r="P59" s="655"/>
      <c r="Q59" s="656"/>
      <c r="R59" s="112"/>
      <c r="S59" s="112"/>
      <c r="T59" s="112"/>
      <c r="U59" s="164"/>
      <c r="V59" s="164"/>
      <c r="W59" s="164"/>
      <c r="X59" s="112"/>
      <c r="Y59" s="164"/>
      <c r="Z59" s="164"/>
      <c r="AA59" s="164"/>
      <c r="AB59" s="164"/>
      <c r="AC59" s="114" t="s">
        <v>362</v>
      </c>
    </row>
    <row r="60" spans="2:31" ht="14.25" customHeight="1">
      <c r="B60" s="733"/>
      <c r="C60" s="794"/>
      <c r="D60" s="734"/>
      <c r="E60" s="712" t="s">
        <v>364</v>
      </c>
      <c r="F60" s="785"/>
      <c r="G60" s="149"/>
      <c r="H60" s="149"/>
      <c r="I60" s="149"/>
      <c r="J60" s="149"/>
      <c r="K60" s="149"/>
      <c r="L60" s="149"/>
      <c r="M60" s="149"/>
      <c r="N60" s="149"/>
      <c r="O60" s="712" t="s">
        <v>363</v>
      </c>
      <c r="P60" s="710"/>
      <c r="Q60" s="785"/>
      <c r="R60" s="104"/>
      <c r="S60" s="104"/>
      <c r="T60" s="104"/>
      <c r="U60" s="149"/>
      <c r="V60" s="149"/>
      <c r="W60" s="149"/>
      <c r="X60" s="104"/>
      <c r="Y60" s="149"/>
      <c r="Z60" s="149"/>
      <c r="AA60" s="149"/>
      <c r="AB60" s="149"/>
      <c r="AC60" s="105" t="s">
        <v>362</v>
      </c>
    </row>
    <row r="61" spans="2:31" ht="14.25" customHeight="1">
      <c r="B61" s="733"/>
      <c r="C61" s="794"/>
      <c r="D61" s="734"/>
      <c r="E61" s="712" t="s">
        <v>364</v>
      </c>
      <c r="F61" s="785"/>
      <c r="G61" s="149"/>
      <c r="H61" s="149"/>
      <c r="I61" s="149"/>
      <c r="J61" s="149"/>
      <c r="K61" s="149"/>
      <c r="L61" s="149"/>
      <c r="M61" s="149"/>
      <c r="N61" s="149"/>
      <c r="O61" s="712" t="s">
        <v>363</v>
      </c>
      <c r="P61" s="710"/>
      <c r="Q61" s="785"/>
      <c r="R61" s="104"/>
      <c r="S61" s="104"/>
      <c r="T61" s="104"/>
      <c r="U61" s="149"/>
      <c r="V61" s="149"/>
      <c r="W61" s="149"/>
      <c r="X61" s="104"/>
      <c r="Y61" s="149"/>
      <c r="Z61" s="149"/>
      <c r="AA61" s="149"/>
      <c r="AB61" s="149"/>
      <c r="AC61" s="105" t="s">
        <v>362</v>
      </c>
    </row>
    <row r="62" spans="2:31" ht="14.25" customHeight="1">
      <c r="B62" s="693"/>
      <c r="C62" s="694"/>
      <c r="D62" s="695"/>
      <c r="E62" s="712" t="s">
        <v>364</v>
      </c>
      <c r="F62" s="785"/>
      <c r="G62" s="149"/>
      <c r="H62" s="149"/>
      <c r="I62" s="149"/>
      <c r="J62" s="149"/>
      <c r="K62" s="149"/>
      <c r="L62" s="149"/>
      <c r="M62" s="149"/>
      <c r="N62" s="149"/>
      <c r="O62" s="712" t="s">
        <v>363</v>
      </c>
      <c r="P62" s="710"/>
      <c r="Q62" s="785"/>
      <c r="R62" s="104"/>
      <c r="S62" s="104"/>
      <c r="T62" s="104"/>
      <c r="U62" s="149"/>
      <c r="V62" s="149"/>
      <c r="W62" s="149"/>
      <c r="X62" s="104"/>
      <c r="Y62" s="149"/>
      <c r="Z62" s="149"/>
      <c r="AA62" s="149"/>
      <c r="AB62" s="149"/>
      <c r="AC62" s="105" t="s">
        <v>362</v>
      </c>
    </row>
    <row r="63" spans="2:31" ht="14.25" customHeight="1">
      <c r="B63" s="696"/>
      <c r="C63" s="657"/>
      <c r="D63" s="658"/>
      <c r="E63" s="696" t="s">
        <v>364</v>
      </c>
      <c r="F63" s="658"/>
      <c r="G63" s="78"/>
      <c r="H63" s="78"/>
      <c r="I63" s="78"/>
      <c r="J63" s="78"/>
      <c r="K63" s="78"/>
      <c r="L63" s="78"/>
      <c r="M63" s="78"/>
      <c r="N63" s="78"/>
      <c r="O63" s="791" t="s">
        <v>363</v>
      </c>
      <c r="P63" s="792"/>
      <c r="Q63" s="793"/>
      <c r="R63" s="77"/>
      <c r="S63" s="77"/>
      <c r="T63" s="77"/>
      <c r="U63" s="78"/>
      <c r="V63" s="78"/>
      <c r="W63" s="78"/>
      <c r="X63" s="77"/>
      <c r="Y63" s="78"/>
      <c r="Z63" s="78"/>
      <c r="AA63" s="78"/>
      <c r="AB63" s="78"/>
      <c r="AC63" s="98" t="s">
        <v>362</v>
      </c>
    </row>
    <row r="64" spans="2:31" ht="14.25" customHeight="1">
      <c r="B64" s="641" t="s">
        <v>365</v>
      </c>
      <c r="C64" s="642"/>
      <c r="D64" s="643"/>
      <c r="E64" s="707" t="s">
        <v>364</v>
      </c>
      <c r="F64" s="656"/>
      <c r="G64" s="164"/>
      <c r="H64" s="164"/>
      <c r="I64" s="164"/>
      <c r="J64" s="164"/>
      <c r="K64" s="164"/>
      <c r="L64" s="164"/>
      <c r="M64" s="164"/>
      <c r="N64" s="164"/>
      <c r="O64" s="707" t="s">
        <v>363</v>
      </c>
      <c r="P64" s="655"/>
      <c r="Q64" s="656"/>
      <c r="R64" s="112"/>
      <c r="S64" s="112"/>
      <c r="T64" s="112"/>
      <c r="U64" s="164"/>
      <c r="V64" s="164"/>
      <c r="W64" s="164"/>
      <c r="X64" s="112"/>
      <c r="Y64" s="164"/>
      <c r="Z64" s="164"/>
      <c r="AA64" s="164"/>
      <c r="AB64" s="164"/>
      <c r="AC64" s="114" t="s">
        <v>362</v>
      </c>
    </row>
    <row r="65" spans="2:31" ht="14.25" customHeight="1">
      <c r="B65" s="733"/>
      <c r="C65" s="794"/>
      <c r="D65" s="734"/>
      <c r="E65" s="712" t="s">
        <v>364</v>
      </c>
      <c r="F65" s="785"/>
      <c r="G65" s="149"/>
      <c r="H65" s="149"/>
      <c r="I65" s="149"/>
      <c r="J65" s="149"/>
      <c r="K65" s="149"/>
      <c r="L65" s="149"/>
      <c r="M65" s="149"/>
      <c r="N65" s="149"/>
      <c r="O65" s="712" t="s">
        <v>363</v>
      </c>
      <c r="P65" s="710"/>
      <c r="Q65" s="785"/>
      <c r="R65" s="104"/>
      <c r="S65" s="104"/>
      <c r="T65" s="104"/>
      <c r="U65" s="149"/>
      <c r="V65" s="149"/>
      <c r="W65" s="149"/>
      <c r="X65" s="104"/>
      <c r="Y65" s="149"/>
      <c r="Z65" s="149"/>
      <c r="AA65" s="149"/>
      <c r="AB65" s="149"/>
      <c r="AC65" s="105" t="s">
        <v>362</v>
      </c>
    </row>
    <row r="66" spans="2:31" ht="14.25" customHeight="1">
      <c r="B66" s="696"/>
      <c r="C66" s="657"/>
      <c r="D66" s="658"/>
      <c r="E66" s="696" t="s">
        <v>364</v>
      </c>
      <c r="F66" s="658"/>
      <c r="G66" s="85"/>
      <c r="H66" s="85"/>
      <c r="I66" s="85"/>
      <c r="J66" s="85"/>
      <c r="K66" s="85"/>
      <c r="L66" s="85"/>
      <c r="M66" s="85"/>
      <c r="N66" s="85"/>
      <c r="O66" s="791" t="s">
        <v>363</v>
      </c>
      <c r="P66" s="792"/>
      <c r="Q66" s="793"/>
      <c r="R66" s="123"/>
      <c r="S66" s="123"/>
      <c r="T66" s="123"/>
      <c r="U66" s="85"/>
      <c r="V66" s="85"/>
      <c r="W66" s="85"/>
      <c r="X66" s="123"/>
      <c r="Y66" s="85"/>
      <c r="Z66" s="85"/>
      <c r="AA66" s="85"/>
      <c r="AB66" s="85"/>
      <c r="AC66" s="98" t="s">
        <v>362</v>
      </c>
    </row>
    <row r="67" spans="2:31" s="80" customFormat="1" ht="14.25">
      <c r="B67" s="671" t="s">
        <v>361</v>
      </c>
      <c r="C67" s="672"/>
      <c r="D67" s="672"/>
      <c r="E67" s="672"/>
      <c r="F67" s="672"/>
      <c r="G67" s="672"/>
      <c r="H67" s="672"/>
      <c r="I67" s="672"/>
      <c r="J67" s="672"/>
      <c r="K67" s="672"/>
      <c r="L67" s="672"/>
      <c r="M67" s="672"/>
      <c r="N67" s="672"/>
      <c r="O67" s="672"/>
      <c r="P67" s="672"/>
      <c r="Q67" s="672"/>
      <c r="R67" s="672"/>
      <c r="S67" s="672"/>
      <c r="T67" s="672"/>
      <c r="U67" s="672"/>
      <c r="V67" s="672"/>
      <c r="W67" s="672"/>
      <c r="X67" s="672"/>
      <c r="Y67" s="672"/>
      <c r="Z67" s="672"/>
      <c r="AA67" s="672"/>
      <c r="AB67" s="672"/>
      <c r="AC67" s="673"/>
    </row>
    <row r="68" spans="2:31" ht="14.25" customHeight="1">
      <c r="B68" s="653" t="s">
        <v>360</v>
      </c>
      <c r="C68" s="674"/>
      <c r="D68" s="654"/>
      <c r="E68" s="92"/>
      <c r="F68" s="675" t="s">
        <v>359</v>
      </c>
      <c r="G68" s="676"/>
      <c r="H68" s="677"/>
      <c r="I68" s="91"/>
      <c r="J68" s="675" t="s">
        <v>358</v>
      </c>
      <c r="K68" s="676"/>
      <c r="L68" s="680"/>
      <c r="M68" s="91"/>
      <c r="N68" s="675" t="s">
        <v>357</v>
      </c>
      <c r="O68" s="676"/>
      <c r="P68" s="680"/>
      <c r="Q68" s="91"/>
      <c r="R68" s="675" t="s">
        <v>356</v>
      </c>
      <c r="S68" s="676"/>
      <c r="T68" s="680"/>
      <c r="U68" s="91"/>
      <c r="V68" s="675" t="s">
        <v>200</v>
      </c>
      <c r="W68" s="676"/>
      <c r="X68" s="88" t="s">
        <v>181</v>
      </c>
      <c r="Y68" s="676"/>
      <c r="Z68" s="676"/>
      <c r="AA68" s="676"/>
      <c r="AB68" s="676"/>
      <c r="AC68" s="81" t="s">
        <v>180</v>
      </c>
    </row>
    <row r="69" spans="2:31" ht="14.25" customHeight="1">
      <c r="B69" s="653" t="s">
        <v>355</v>
      </c>
      <c r="C69" s="674"/>
      <c r="D69" s="654"/>
      <c r="E69" s="685"/>
      <c r="F69" s="688"/>
      <c r="G69" s="688"/>
      <c r="H69" s="688"/>
      <c r="I69" s="688"/>
      <c r="J69" s="688"/>
      <c r="K69" s="688"/>
      <c r="L69" s="688"/>
      <c r="M69" s="688"/>
      <c r="N69" s="688"/>
      <c r="O69" s="688"/>
      <c r="P69" s="688"/>
      <c r="Q69" s="688"/>
      <c r="R69" s="688"/>
      <c r="S69" s="688"/>
      <c r="T69" s="688"/>
      <c r="U69" s="688"/>
      <c r="V69" s="688"/>
      <c r="W69" s="688"/>
      <c r="X69" s="688"/>
      <c r="Y69" s="688"/>
      <c r="Z69" s="688"/>
      <c r="AA69" s="688"/>
      <c r="AB69" s="688"/>
      <c r="AC69" s="717"/>
    </row>
    <row r="70" spans="2:31" ht="14.25" customHeight="1">
      <c r="B70" s="653" t="s">
        <v>354</v>
      </c>
      <c r="C70" s="674"/>
      <c r="D70" s="654"/>
      <c r="E70" s="675"/>
      <c r="F70" s="676"/>
      <c r="G70" s="676"/>
      <c r="H70" s="676"/>
      <c r="I70" s="676"/>
      <c r="J70" s="676"/>
      <c r="K70" s="676"/>
      <c r="L70" s="676"/>
      <c r="M70" s="676"/>
      <c r="N70" s="676"/>
      <c r="O70" s="676"/>
      <c r="P70" s="676"/>
      <c r="Q70" s="676"/>
      <c r="R70" s="676"/>
      <c r="S70" s="676"/>
      <c r="T70" s="676"/>
      <c r="U70" s="676"/>
      <c r="V70" s="676"/>
      <c r="W70" s="676"/>
      <c r="X70" s="676"/>
      <c r="Y70" s="676"/>
      <c r="Z70" s="676"/>
      <c r="AA70" s="676"/>
      <c r="AB70" s="676"/>
      <c r="AC70" s="677"/>
    </row>
    <row r="71" spans="2:31" ht="28.5" customHeight="1">
      <c r="B71" s="716" t="s">
        <v>199</v>
      </c>
      <c r="C71" s="716"/>
      <c r="D71" s="716"/>
      <c r="E71" s="685"/>
      <c r="F71" s="688"/>
      <c r="G71" s="688"/>
      <c r="H71" s="688"/>
      <c r="I71" s="688"/>
      <c r="J71" s="688"/>
      <c r="K71" s="688"/>
      <c r="L71" s="688"/>
      <c r="M71" s="688"/>
      <c r="N71" s="688"/>
      <c r="O71" s="688"/>
      <c r="P71" s="688"/>
      <c r="Q71" s="688"/>
      <c r="R71" s="688"/>
      <c r="S71" s="688"/>
      <c r="T71" s="688"/>
      <c r="U71" s="688"/>
      <c r="V71" s="688"/>
      <c r="W71" s="688"/>
      <c r="X71" s="688"/>
      <c r="Y71" s="688"/>
      <c r="Z71" s="688"/>
      <c r="AA71" s="688"/>
      <c r="AB71" s="688"/>
      <c r="AC71" s="717"/>
    </row>
    <row r="72" spans="2:31" ht="14.25" customHeight="1">
      <c r="B72" s="799" t="s">
        <v>353</v>
      </c>
      <c r="C72" s="800"/>
      <c r="D72" s="800"/>
      <c r="E72" s="800"/>
      <c r="F72" s="800"/>
      <c r="G72" s="800"/>
      <c r="H72" s="800"/>
      <c r="I72" s="800"/>
      <c r="J72" s="800"/>
      <c r="K72" s="800"/>
      <c r="L72" s="800"/>
      <c r="M72" s="800"/>
      <c r="N72" s="800"/>
      <c r="O72" s="800"/>
      <c r="P72" s="800"/>
      <c r="Q72" s="800"/>
      <c r="R72" s="800"/>
      <c r="S72" s="800"/>
      <c r="T72" s="800"/>
      <c r="U72" s="800"/>
      <c r="V72" s="800"/>
      <c r="W72" s="800"/>
      <c r="X72" s="800"/>
      <c r="Y72" s="800"/>
      <c r="Z72" s="800"/>
      <c r="AA72" s="800"/>
      <c r="AB72" s="800"/>
      <c r="AC72" s="801"/>
    </row>
    <row r="73" spans="2:31" ht="14.25" customHeight="1">
      <c r="B73" s="641" t="s">
        <v>352</v>
      </c>
      <c r="C73" s="642"/>
      <c r="D73" s="643"/>
      <c r="E73" s="641" t="s">
        <v>351</v>
      </c>
      <c r="F73" s="642"/>
      <c r="G73" s="642"/>
      <c r="H73" s="642"/>
      <c r="I73" s="642"/>
      <c r="J73" s="642"/>
      <c r="K73" s="643"/>
      <c r="L73" s="674" t="s">
        <v>350</v>
      </c>
      <c r="M73" s="674"/>
      <c r="N73" s="674"/>
      <c r="O73" s="674"/>
      <c r="P73" s="674"/>
      <c r="Q73" s="674"/>
      <c r="R73" s="674"/>
      <c r="S73" s="674"/>
      <c r="T73" s="654"/>
      <c r="U73" s="653" t="s">
        <v>671</v>
      </c>
      <c r="V73" s="674"/>
      <c r="W73" s="674"/>
      <c r="X73" s="674"/>
      <c r="Y73" s="674"/>
      <c r="Z73" s="674"/>
      <c r="AA73" s="674"/>
      <c r="AB73" s="674"/>
      <c r="AC73" s="654"/>
      <c r="AE73" s="493"/>
    </row>
    <row r="74" spans="2:31" ht="14.25" customHeight="1">
      <c r="B74" s="733"/>
      <c r="C74" s="794"/>
      <c r="D74" s="734"/>
      <c r="E74" s="644"/>
      <c r="F74" s="645"/>
      <c r="G74" s="645"/>
      <c r="H74" s="645"/>
      <c r="I74" s="645"/>
      <c r="J74" s="645"/>
      <c r="K74" s="646"/>
      <c r="L74" s="733" t="s">
        <v>349</v>
      </c>
      <c r="M74" s="794"/>
      <c r="N74" s="734"/>
      <c r="O74" s="644" t="s">
        <v>348</v>
      </c>
      <c r="P74" s="645"/>
      <c r="Q74" s="646"/>
      <c r="R74" s="644" t="s">
        <v>347</v>
      </c>
      <c r="S74" s="645"/>
      <c r="T74" s="646"/>
      <c r="U74" s="653" t="s">
        <v>349</v>
      </c>
      <c r="V74" s="674"/>
      <c r="W74" s="654"/>
      <c r="X74" s="653" t="s">
        <v>348</v>
      </c>
      <c r="Y74" s="674"/>
      <c r="Z74" s="654"/>
      <c r="AA74" s="653" t="s">
        <v>347</v>
      </c>
      <c r="AB74" s="674"/>
      <c r="AC74" s="654"/>
      <c r="AE74" s="109"/>
    </row>
    <row r="75" spans="2:31" ht="14.25" customHeight="1">
      <c r="B75" s="733"/>
      <c r="C75" s="794"/>
      <c r="D75" s="734"/>
      <c r="E75" s="148" t="s">
        <v>346</v>
      </c>
      <c r="F75" s="795"/>
      <c r="G75" s="796"/>
      <c r="H75" s="796"/>
      <c r="I75" s="796"/>
      <c r="J75" s="796"/>
      <c r="K75" s="796"/>
      <c r="L75" s="795"/>
      <c r="M75" s="796"/>
      <c r="N75" s="113" t="s">
        <v>670</v>
      </c>
      <c r="O75" s="137"/>
      <c r="P75" s="135"/>
      <c r="Q75" s="134" t="s">
        <v>338</v>
      </c>
      <c r="R75" s="140"/>
      <c r="S75" s="140"/>
      <c r="T75" s="134" t="s">
        <v>238</v>
      </c>
      <c r="U75" s="139"/>
      <c r="V75" s="138"/>
      <c r="W75" s="134" t="s">
        <v>670</v>
      </c>
      <c r="X75" s="137"/>
      <c r="Y75" s="135"/>
      <c r="Z75" s="134" t="s">
        <v>338</v>
      </c>
      <c r="AA75" s="136"/>
      <c r="AB75" s="135"/>
      <c r="AC75" s="134" t="s">
        <v>238</v>
      </c>
    </row>
    <row r="76" spans="2:31" ht="14.25" customHeight="1">
      <c r="B76" s="733"/>
      <c r="C76" s="794"/>
      <c r="D76" s="734"/>
      <c r="E76" s="141" t="s">
        <v>345</v>
      </c>
      <c r="F76" s="712"/>
      <c r="G76" s="710"/>
      <c r="H76" s="710"/>
      <c r="I76" s="710"/>
      <c r="J76" s="710"/>
      <c r="K76" s="710"/>
      <c r="L76" s="712"/>
      <c r="M76" s="710"/>
      <c r="N76" s="105" t="s">
        <v>339</v>
      </c>
      <c r="O76" s="142"/>
      <c r="P76" s="103"/>
      <c r="Q76" s="105" t="s">
        <v>338</v>
      </c>
      <c r="R76" s="104"/>
      <c r="S76" s="104"/>
      <c r="T76" s="105" t="s">
        <v>238</v>
      </c>
      <c r="U76" s="144"/>
      <c r="V76" s="143"/>
      <c r="W76" s="105" t="s">
        <v>339</v>
      </c>
      <c r="X76" s="142"/>
      <c r="Y76" s="103"/>
      <c r="Z76" s="105" t="s">
        <v>338</v>
      </c>
      <c r="AA76" s="141"/>
      <c r="AB76" s="103"/>
      <c r="AC76" s="105" t="s">
        <v>238</v>
      </c>
    </row>
    <row r="77" spans="2:31" ht="14.25" customHeight="1">
      <c r="B77" s="693"/>
      <c r="C77" s="694"/>
      <c r="D77" s="695"/>
      <c r="E77" s="141" t="s">
        <v>343</v>
      </c>
      <c r="F77" s="712"/>
      <c r="G77" s="710"/>
      <c r="H77" s="710"/>
      <c r="I77" s="710"/>
      <c r="J77" s="710"/>
      <c r="K77" s="710"/>
      <c r="L77" s="712"/>
      <c r="M77" s="710"/>
      <c r="N77" s="105" t="s">
        <v>339</v>
      </c>
      <c r="O77" s="142"/>
      <c r="P77" s="103"/>
      <c r="Q77" s="105" t="s">
        <v>338</v>
      </c>
      <c r="R77" s="104"/>
      <c r="S77" s="104"/>
      <c r="T77" s="105" t="s">
        <v>238</v>
      </c>
      <c r="U77" s="144"/>
      <c r="V77" s="143"/>
      <c r="W77" s="105" t="s">
        <v>339</v>
      </c>
      <c r="X77" s="142"/>
      <c r="Y77" s="103"/>
      <c r="Z77" s="105" t="s">
        <v>338</v>
      </c>
      <c r="AA77" s="141"/>
      <c r="AB77" s="103"/>
      <c r="AC77" s="105" t="s">
        <v>238</v>
      </c>
    </row>
    <row r="78" spans="2:31" ht="14.25" customHeight="1">
      <c r="B78" s="693"/>
      <c r="C78" s="694"/>
      <c r="D78" s="695"/>
      <c r="E78" s="141" t="s">
        <v>342</v>
      </c>
      <c r="F78" s="712"/>
      <c r="G78" s="710"/>
      <c r="H78" s="710"/>
      <c r="I78" s="710"/>
      <c r="J78" s="710"/>
      <c r="K78" s="710"/>
      <c r="L78" s="712"/>
      <c r="M78" s="710"/>
      <c r="N78" s="105" t="s">
        <v>339</v>
      </c>
      <c r="O78" s="142"/>
      <c r="P78" s="103"/>
      <c r="Q78" s="105" t="s">
        <v>338</v>
      </c>
      <c r="R78" s="104"/>
      <c r="S78" s="104"/>
      <c r="T78" s="105" t="s">
        <v>238</v>
      </c>
      <c r="U78" s="144"/>
      <c r="V78" s="143"/>
      <c r="W78" s="105" t="s">
        <v>339</v>
      </c>
      <c r="X78" s="142"/>
      <c r="Y78" s="103"/>
      <c r="Z78" s="105" t="s">
        <v>338</v>
      </c>
      <c r="AA78" s="141"/>
      <c r="AB78" s="103"/>
      <c r="AC78" s="105" t="s">
        <v>238</v>
      </c>
    </row>
    <row r="79" spans="2:31" ht="14.25" customHeight="1">
      <c r="B79" s="693"/>
      <c r="C79" s="694"/>
      <c r="D79" s="695"/>
      <c r="E79" s="130" t="s">
        <v>341</v>
      </c>
      <c r="F79" s="791"/>
      <c r="G79" s="792"/>
      <c r="H79" s="792"/>
      <c r="I79" s="792"/>
      <c r="J79" s="792"/>
      <c r="K79" s="792"/>
      <c r="L79" s="791"/>
      <c r="M79" s="792"/>
      <c r="N79" s="98" t="s">
        <v>339</v>
      </c>
      <c r="O79" s="131"/>
      <c r="P79" s="96"/>
      <c r="Q79" s="98" t="s">
        <v>338</v>
      </c>
      <c r="R79" s="97"/>
      <c r="S79" s="97"/>
      <c r="T79" s="98" t="s">
        <v>235</v>
      </c>
      <c r="U79" s="133"/>
      <c r="V79" s="132"/>
      <c r="W79" s="98" t="s">
        <v>339</v>
      </c>
      <c r="X79" s="131"/>
      <c r="Y79" s="96"/>
      <c r="Z79" s="98" t="s">
        <v>338</v>
      </c>
      <c r="AA79" s="130"/>
      <c r="AB79" s="96"/>
      <c r="AC79" s="98" t="s">
        <v>235</v>
      </c>
    </row>
    <row r="80" spans="2:31" ht="14.25" customHeight="1">
      <c r="B80" s="696"/>
      <c r="C80" s="657"/>
      <c r="D80" s="658"/>
      <c r="E80" s="696" t="s">
        <v>340</v>
      </c>
      <c r="F80" s="657"/>
      <c r="G80" s="657"/>
      <c r="H80" s="657"/>
      <c r="I80" s="657"/>
      <c r="J80" s="657"/>
      <c r="K80" s="657"/>
      <c r="L80" s="696"/>
      <c r="M80" s="657"/>
      <c r="N80" s="93" t="s">
        <v>339</v>
      </c>
      <c r="O80" s="127"/>
      <c r="P80" s="125"/>
      <c r="Q80" s="93" t="s">
        <v>338</v>
      </c>
      <c r="R80" s="123"/>
      <c r="S80" s="123"/>
      <c r="T80" s="93" t="s">
        <v>238</v>
      </c>
      <c r="U80" s="129"/>
      <c r="V80" s="128"/>
      <c r="W80" s="94" t="s">
        <v>339</v>
      </c>
      <c r="X80" s="127"/>
      <c r="Y80" s="125"/>
      <c r="Z80" s="93" t="s">
        <v>338</v>
      </c>
      <c r="AA80" s="126"/>
      <c r="AB80" s="125"/>
      <c r="AC80" s="93" t="s">
        <v>238</v>
      </c>
    </row>
    <row r="81" spans="2:31" ht="28.5" customHeight="1">
      <c r="B81" s="716" t="s">
        <v>199</v>
      </c>
      <c r="C81" s="716"/>
      <c r="D81" s="716"/>
      <c r="E81" s="685"/>
      <c r="F81" s="688"/>
      <c r="G81" s="688"/>
      <c r="H81" s="688"/>
      <c r="I81" s="688"/>
      <c r="J81" s="688"/>
      <c r="K81" s="688"/>
      <c r="L81" s="688"/>
      <c r="M81" s="688"/>
      <c r="N81" s="688"/>
      <c r="O81" s="688"/>
      <c r="P81" s="688"/>
      <c r="Q81" s="688"/>
      <c r="R81" s="688"/>
      <c r="S81" s="688"/>
      <c r="T81" s="688"/>
      <c r="U81" s="688"/>
      <c r="V81" s="688"/>
      <c r="W81" s="688"/>
      <c r="X81" s="688"/>
      <c r="Y81" s="688"/>
      <c r="Z81" s="688"/>
      <c r="AA81" s="688"/>
      <c r="AB81" s="688"/>
      <c r="AC81" s="717"/>
    </row>
    <row r="82" spans="2:31" ht="14.25" customHeight="1">
      <c r="B82" s="802" t="s">
        <v>337</v>
      </c>
      <c r="C82" s="803"/>
      <c r="D82" s="803"/>
      <c r="E82" s="803"/>
      <c r="F82" s="803"/>
      <c r="G82" s="803"/>
      <c r="H82" s="803"/>
      <c r="I82" s="803"/>
      <c r="J82" s="803"/>
      <c r="K82" s="803"/>
      <c r="L82" s="803"/>
      <c r="M82" s="803"/>
      <c r="N82" s="803"/>
      <c r="O82" s="803"/>
      <c r="P82" s="803"/>
      <c r="Q82" s="803"/>
      <c r="R82" s="803"/>
      <c r="S82" s="803"/>
      <c r="T82" s="803"/>
      <c r="U82" s="803"/>
      <c r="V82" s="803"/>
      <c r="W82" s="803"/>
      <c r="X82" s="803"/>
      <c r="Y82" s="803"/>
      <c r="Z82" s="803"/>
      <c r="AA82" s="803"/>
      <c r="AB82" s="803"/>
      <c r="AC82" s="804"/>
    </row>
    <row r="83" spans="2:31" ht="14.25" customHeight="1">
      <c r="B83" s="716" t="s">
        <v>233</v>
      </c>
      <c r="C83" s="716"/>
      <c r="D83" s="716"/>
      <c r="E83" s="642" t="s">
        <v>232</v>
      </c>
      <c r="F83" s="797"/>
      <c r="G83" s="797"/>
      <c r="H83" s="797"/>
      <c r="I83" s="797"/>
      <c r="J83" s="812" t="s">
        <v>231</v>
      </c>
      <c r="K83" s="813"/>
      <c r="L83" s="813"/>
      <c r="M83" s="813"/>
      <c r="N83" s="813"/>
      <c r="O83" s="716" t="s">
        <v>233</v>
      </c>
      <c r="P83" s="716"/>
      <c r="Q83" s="716"/>
      <c r="R83" s="814"/>
      <c r="S83" s="642" t="s">
        <v>232</v>
      </c>
      <c r="T83" s="797"/>
      <c r="U83" s="797"/>
      <c r="V83" s="797"/>
      <c r="W83" s="797"/>
      <c r="X83" s="653" t="s">
        <v>231</v>
      </c>
      <c r="Y83" s="798"/>
      <c r="Z83" s="798"/>
      <c r="AA83" s="798"/>
      <c r="AB83" s="798"/>
      <c r="AC83" s="684"/>
      <c r="AD83" s="77"/>
    </row>
    <row r="84" spans="2:31" ht="14.25" customHeight="1">
      <c r="B84" s="659" t="s">
        <v>272</v>
      </c>
      <c r="C84" s="808"/>
      <c r="D84" s="809"/>
      <c r="E84" s="679"/>
      <c r="F84" s="683"/>
      <c r="G84" s="683"/>
      <c r="H84" s="681" t="s">
        <v>271</v>
      </c>
      <c r="I84" s="810"/>
      <c r="J84" s="679"/>
      <c r="K84" s="683"/>
      <c r="L84" s="683"/>
      <c r="M84" s="681" t="s">
        <v>271</v>
      </c>
      <c r="N84" s="810"/>
      <c r="O84" s="716" t="s">
        <v>270</v>
      </c>
      <c r="P84" s="716"/>
      <c r="Q84" s="716"/>
      <c r="R84" s="811"/>
      <c r="S84" s="805"/>
      <c r="T84" s="806"/>
      <c r="U84" s="682"/>
      <c r="V84" s="807" t="s">
        <v>223</v>
      </c>
      <c r="W84" s="806"/>
      <c r="X84" s="679"/>
      <c r="Y84" s="681"/>
      <c r="Z84" s="681"/>
      <c r="AA84" s="683"/>
      <c r="AB84" s="807" t="s">
        <v>223</v>
      </c>
      <c r="AC84" s="806"/>
    </row>
    <row r="85" spans="2:31" ht="14.25" customHeight="1">
      <c r="B85" s="815" t="s">
        <v>336</v>
      </c>
      <c r="C85" s="812" t="s">
        <v>335</v>
      </c>
      <c r="D85" s="812"/>
      <c r="E85" s="817"/>
      <c r="F85" s="806"/>
      <c r="G85" s="682"/>
      <c r="H85" s="807" t="s">
        <v>304</v>
      </c>
      <c r="I85" s="806"/>
      <c r="J85" s="817"/>
      <c r="K85" s="806"/>
      <c r="L85" s="682"/>
      <c r="M85" s="807" t="s">
        <v>304</v>
      </c>
      <c r="N85" s="806"/>
      <c r="O85" s="659" t="s">
        <v>334</v>
      </c>
      <c r="P85" s="660"/>
      <c r="Q85" s="660"/>
      <c r="R85" s="661"/>
      <c r="S85" s="679"/>
      <c r="T85" s="818"/>
      <c r="U85" s="818"/>
      <c r="V85" s="681" t="s">
        <v>306</v>
      </c>
      <c r="W85" s="807"/>
      <c r="X85" s="679"/>
      <c r="Y85" s="818"/>
      <c r="Z85" s="818"/>
      <c r="AA85" s="818"/>
      <c r="AB85" s="807" t="s">
        <v>306</v>
      </c>
      <c r="AC85" s="806"/>
    </row>
    <row r="86" spans="2:31" ht="14.25" customHeight="1">
      <c r="B86" s="816"/>
      <c r="C86" s="812" t="s">
        <v>333</v>
      </c>
      <c r="D86" s="812"/>
      <c r="E86" s="817"/>
      <c r="F86" s="806"/>
      <c r="G86" s="682"/>
      <c r="H86" s="807" t="s">
        <v>289</v>
      </c>
      <c r="I86" s="806"/>
      <c r="J86" s="817"/>
      <c r="K86" s="806"/>
      <c r="L86" s="682"/>
      <c r="M86" s="807" t="s">
        <v>289</v>
      </c>
      <c r="N86" s="806"/>
      <c r="O86" s="659" t="s">
        <v>332</v>
      </c>
      <c r="P86" s="660"/>
      <c r="Q86" s="660"/>
      <c r="R86" s="661"/>
      <c r="S86" s="679"/>
      <c r="T86" s="818"/>
      <c r="U86" s="818"/>
      <c r="V86" s="681" t="s">
        <v>296</v>
      </c>
      <c r="W86" s="807"/>
      <c r="X86" s="679"/>
      <c r="Y86" s="818"/>
      <c r="Z86" s="818"/>
      <c r="AA86" s="818"/>
      <c r="AB86" s="681" t="s">
        <v>296</v>
      </c>
      <c r="AC86" s="807"/>
    </row>
    <row r="87" spans="2:31" ht="14.25" customHeight="1">
      <c r="B87" s="816"/>
      <c r="C87" s="812" t="s">
        <v>331</v>
      </c>
      <c r="D87" s="812"/>
      <c r="E87" s="817"/>
      <c r="F87" s="806"/>
      <c r="G87" s="682"/>
      <c r="H87" s="807" t="s">
        <v>325</v>
      </c>
      <c r="I87" s="806"/>
      <c r="J87" s="817"/>
      <c r="K87" s="806"/>
      <c r="L87" s="682"/>
      <c r="M87" s="807" t="s">
        <v>325</v>
      </c>
      <c r="N87" s="806"/>
      <c r="O87" s="659" t="s">
        <v>330</v>
      </c>
      <c r="P87" s="660"/>
      <c r="Q87" s="660"/>
      <c r="R87" s="661"/>
      <c r="S87" s="679"/>
      <c r="T87" s="818"/>
      <c r="U87" s="818"/>
      <c r="V87" s="681" t="s">
        <v>259</v>
      </c>
      <c r="W87" s="807"/>
      <c r="X87" s="679"/>
      <c r="Y87" s="818"/>
      <c r="Z87" s="818"/>
      <c r="AA87" s="818"/>
      <c r="AB87" s="681" t="s">
        <v>259</v>
      </c>
      <c r="AC87" s="807"/>
    </row>
    <row r="88" spans="2:31" ht="14.25" customHeight="1">
      <c r="B88" s="822" t="s">
        <v>329</v>
      </c>
      <c r="C88" s="653" t="s">
        <v>328</v>
      </c>
      <c r="D88" s="654"/>
      <c r="E88" s="817"/>
      <c r="F88" s="806"/>
      <c r="G88" s="682"/>
      <c r="H88" s="807" t="s">
        <v>289</v>
      </c>
      <c r="I88" s="806"/>
      <c r="J88" s="817"/>
      <c r="K88" s="806"/>
      <c r="L88" s="682"/>
      <c r="M88" s="807" t="s">
        <v>289</v>
      </c>
      <c r="N88" s="806"/>
      <c r="O88" s="659" t="s">
        <v>315</v>
      </c>
      <c r="P88" s="660"/>
      <c r="Q88" s="660"/>
      <c r="R88" s="661"/>
      <c r="S88" s="679"/>
      <c r="T88" s="818"/>
      <c r="U88" s="818"/>
      <c r="V88" s="681" t="s">
        <v>255</v>
      </c>
      <c r="W88" s="807"/>
      <c r="X88" s="679"/>
      <c r="Y88" s="818"/>
      <c r="Z88" s="818"/>
      <c r="AA88" s="818"/>
      <c r="AB88" s="681" t="s">
        <v>255</v>
      </c>
      <c r="AC88" s="807"/>
      <c r="AD88" s="77"/>
      <c r="AE88" s="494"/>
    </row>
    <row r="89" spans="2:31" ht="14.25" customHeight="1">
      <c r="B89" s="704"/>
      <c r="C89" s="653" t="s">
        <v>327</v>
      </c>
      <c r="D89" s="654"/>
      <c r="E89" s="817"/>
      <c r="F89" s="806"/>
      <c r="G89" s="682"/>
      <c r="H89" s="807" t="s">
        <v>296</v>
      </c>
      <c r="I89" s="806"/>
      <c r="J89" s="817"/>
      <c r="K89" s="806"/>
      <c r="L89" s="682"/>
      <c r="M89" s="807" t="s">
        <v>296</v>
      </c>
      <c r="N89" s="806"/>
      <c r="O89" s="659" t="s">
        <v>311</v>
      </c>
      <c r="P89" s="660"/>
      <c r="Q89" s="660"/>
      <c r="R89" s="661"/>
      <c r="S89" s="679"/>
      <c r="T89" s="818"/>
      <c r="U89" s="818"/>
      <c r="V89" s="681" t="s">
        <v>310</v>
      </c>
      <c r="W89" s="807"/>
      <c r="X89" s="679"/>
      <c r="Y89" s="818"/>
      <c r="Z89" s="818"/>
      <c r="AA89" s="818"/>
      <c r="AB89" s="681" t="s">
        <v>310</v>
      </c>
      <c r="AC89" s="807"/>
      <c r="AD89" s="77"/>
    </row>
    <row r="90" spans="2:31" ht="14.25" customHeight="1">
      <c r="B90" s="704"/>
      <c r="C90" s="653" t="s">
        <v>326</v>
      </c>
      <c r="D90" s="654"/>
      <c r="E90" s="817"/>
      <c r="F90" s="806"/>
      <c r="G90" s="682"/>
      <c r="H90" s="807" t="s">
        <v>325</v>
      </c>
      <c r="I90" s="806"/>
      <c r="J90" s="817"/>
      <c r="K90" s="806"/>
      <c r="L90" s="682"/>
      <c r="M90" s="807" t="s">
        <v>325</v>
      </c>
      <c r="N90" s="806"/>
      <c r="O90" s="716" t="s">
        <v>313</v>
      </c>
      <c r="P90" s="811"/>
      <c r="Q90" s="811"/>
      <c r="R90" s="811"/>
      <c r="S90" s="679"/>
      <c r="T90" s="818"/>
      <c r="U90" s="818"/>
      <c r="V90" s="681"/>
      <c r="W90" s="807"/>
      <c r="X90" s="679"/>
      <c r="Y90" s="818"/>
      <c r="Z90" s="818"/>
      <c r="AA90" s="818"/>
      <c r="AB90" s="681"/>
      <c r="AC90" s="807"/>
      <c r="AD90" s="76" t="s">
        <v>251</v>
      </c>
    </row>
    <row r="91" spans="2:31" ht="14.25" customHeight="1">
      <c r="B91" s="823"/>
      <c r="C91" s="653" t="s">
        <v>324</v>
      </c>
      <c r="D91" s="654"/>
      <c r="E91" s="817"/>
      <c r="F91" s="806"/>
      <c r="G91" s="682"/>
      <c r="H91" s="807" t="s">
        <v>306</v>
      </c>
      <c r="I91" s="806"/>
      <c r="J91" s="817"/>
      <c r="K91" s="806"/>
      <c r="L91" s="682"/>
      <c r="M91" s="807" t="s">
        <v>306</v>
      </c>
      <c r="N91" s="806"/>
      <c r="O91" s="716" t="s">
        <v>323</v>
      </c>
      <c r="P91" s="811"/>
      <c r="Q91" s="811"/>
      <c r="R91" s="811"/>
      <c r="S91" s="679"/>
      <c r="T91" s="818"/>
      <c r="U91" s="818"/>
      <c r="V91" s="681" t="s">
        <v>322</v>
      </c>
      <c r="W91" s="807"/>
      <c r="X91" s="679"/>
      <c r="Y91" s="818"/>
      <c r="Z91" s="818"/>
      <c r="AA91" s="818"/>
      <c r="AB91" s="681" t="s">
        <v>322</v>
      </c>
      <c r="AC91" s="807"/>
      <c r="AD91" s="76" t="s">
        <v>321</v>
      </c>
    </row>
    <row r="92" spans="2:31" ht="28.5" customHeight="1">
      <c r="B92" s="716" t="s">
        <v>199</v>
      </c>
      <c r="C92" s="716"/>
      <c r="D92" s="716"/>
      <c r="E92" s="685"/>
      <c r="F92" s="688"/>
      <c r="G92" s="688"/>
      <c r="H92" s="688"/>
      <c r="I92" s="688"/>
      <c r="J92" s="688"/>
      <c r="K92" s="688"/>
      <c r="L92" s="688"/>
      <c r="M92" s="688"/>
      <c r="N92" s="688"/>
      <c r="O92" s="688"/>
      <c r="P92" s="688"/>
      <c r="Q92" s="688"/>
      <c r="R92" s="688"/>
      <c r="S92" s="688"/>
      <c r="T92" s="688"/>
      <c r="U92" s="688"/>
      <c r="V92" s="688"/>
      <c r="W92" s="688"/>
      <c r="X92" s="688"/>
      <c r="Y92" s="688"/>
      <c r="Z92" s="688"/>
      <c r="AA92" s="688"/>
      <c r="AB92" s="688"/>
      <c r="AC92" s="717"/>
    </row>
    <row r="93" spans="2:31" ht="14.25" customHeight="1">
      <c r="B93" s="819" t="s">
        <v>320</v>
      </c>
      <c r="C93" s="820"/>
      <c r="D93" s="820"/>
      <c r="E93" s="820"/>
      <c r="F93" s="820"/>
      <c r="G93" s="820"/>
      <c r="H93" s="820"/>
      <c r="I93" s="820"/>
      <c r="J93" s="820"/>
      <c r="K93" s="820"/>
      <c r="L93" s="820"/>
      <c r="M93" s="820"/>
      <c r="N93" s="820"/>
      <c r="O93" s="820"/>
      <c r="P93" s="820"/>
      <c r="Q93" s="820"/>
      <c r="R93" s="820"/>
      <c r="S93" s="820"/>
      <c r="T93" s="820"/>
      <c r="U93" s="820"/>
      <c r="V93" s="820"/>
      <c r="W93" s="820"/>
      <c r="X93" s="820"/>
      <c r="Y93" s="820"/>
      <c r="Z93" s="820"/>
      <c r="AA93" s="820"/>
      <c r="AB93" s="820"/>
      <c r="AC93" s="821"/>
    </row>
    <row r="94" spans="2:31" ht="14.25" customHeight="1">
      <c r="B94" s="716" t="s">
        <v>233</v>
      </c>
      <c r="C94" s="716"/>
      <c r="D94" s="716"/>
      <c r="E94" s="642" t="s">
        <v>232</v>
      </c>
      <c r="F94" s="797"/>
      <c r="G94" s="797"/>
      <c r="H94" s="797"/>
      <c r="I94" s="797"/>
      <c r="J94" s="812" t="s">
        <v>231</v>
      </c>
      <c r="K94" s="813"/>
      <c r="L94" s="813"/>
      <c r="M94" s="813"/>
      <c r="N94" s="813"/>
      <c r="O94" s="716" t="s">
        <v>233</v>
      </c>
      <c r="P94" s="716"/>
      <c r="Q94" s="716"/>
      <c r="R94" s="814"/>
      <c r="S94" s="642" t="s">
        <v>232</v>
      </c>
      <c r="T94" s="797"/>
      <c r="U94" s="797"/>
      <c r="V94" s="797"/>
      <c r="W94" s="797"/>
      <c r="X94" s="653" t="s">
        <v>231</v>
      </c>
      <c r="Y94" s="798"/>
      <c r="Z94" s="798"/>
      <c r="AA94" s="798"/>
      <c r="AB94" s="798"/>
      <c r="AC94" s="684"/>
      <c r="AD94" s="77"/>
    </row>
    <row r="95" spans="2:31" ht="14.25" customHeight="1">
      <c r="B95" s="659" t="s">
        <v>272</v>
      </c>
      <c r="C95" s="808"/>
      <c r="D95" s="809"/>
      <c r="E95" s="679"/>
      <c r="F95" s="683"/>
      <c r="G95" s="683"/>
      <c r="H95" s="681" t="s">
        <v>271</v>
      </c>
      <c r="I95" s="810"/>
      <c r="J95" s="679"/>
      <c r="K95" s="683"/>
      <c r="L95" s="683"/>
      <c r="M95" s="681" t="s">
        <v>271</v>
      </c>
      <c r="N95" s="810"/>
      <c r="O95" s="716" t="s">
        <v>270</v>
      </c>
      <c r="P95" s="716"/>
      <c r="Q95" s="716"/>
      <c r="R95" s="811"/>
      <c r="S95" s="805"/>
      <c r="T95" s="806"/>
      <c r="U95" s="682"/>
      <c r="V95" s="807" t="s">
        <v>223</v>
      </c>
      <c r="W95" s="806"/>
      <c r="X95" s="679"/>
      <c r="Y95" s="681"/>
      <c r="Z95" s="681"/>
      <c r="AA95" s="683"/>
      <c r="AB95" s="807" t="s">
        <v>223</v>
      </c>
      <c r="AC95" s="806"/>
    </row>
    <row r="96" spans="2:31" ht="14.25" customHeight="1">
      <c r="B96" s="716" t="s">
        <v>319</v>
      </c>
      <c r="C96" s="716"/>
      <c r="D96" s="716"/>
      <c r="E96" s="817"/>
      <c r="F96" s="806"/>
      <c r="G96" s="682"/>
      <c r="H96" s="807" t="s">
        <v>306</v>
      </c>
      <c r="I96" s="806"/>
      <c r="J96" s="817"/>
      <c r="K96" s="806"/>
      <c r="L96" s="682"/>
      <c r="M96" s="807" t="s">
        <v>306</v>
      </c>
      <c r="N96" s="806"/>
      <c r="O96" s="659" t="s">
        <v>318</v>
      </c>
      <c r="P96" s="660"/>
      <c r="Q96" s="660"/>
      <c r="R96" s="661"/>
      <c r="S96" s="679"/>
      <c r="T96" s="818"/>
      <c r="U96" s="818"/>
      <c r="V96" s="681" t="s">
        <v>259</v>
      </c>
      <c r="W96" s="807"/>
      <c r="X96" s="679"/>
      <c r="Y96" s="818"/>
      <c r="Z96" s="818"/>
      <c r="AA96" s="818"/>
      <c r="AB96" s="681" t="s">
        <v>259</v>
      </c>
      <c r="AC96" s="807"/>
    </row>
    <row r="97" spans="2:30" ht="14.25" customHeight="1">
      <c r="B97" s="716" t="s">
        <v>317</v>
      </c>
      <c r="C97" s="716"/>
      <c r="D97" s="716"/>
      <c r="E97" s="817"/>
      <c r="F97" s="806"/>
      <c r="G97" s="682"/>
      <c r="H97" s="807" t="s">
        <v>316</v>
      </c>
      <c r="I97" s="806"/>
      <c r="J97" s="817"/>
      <c r="K97" s="806"/>
      <c r="L97" s="682"/>
      <c r="M97" s="807" t="s">
        <v>316</v>
      </c>
      <c r="N97" s="806"/>
      <c r="O97" s="659" t="s">
        <v>315</v>
      </c>
      <c r="P97" s="660"/>
      <c r="Q97" s="660"/>
      <c r="R97" s="661"/>
      <c r="S97" s="679"/>
      <c r="T97" s="818"/>
      <c r="U97" s="818"/>
      <c r="V97" s="681" t="s">
        <v>255</v>
      </c>
      <c r="W97" s="807"/>
      <c r="X97" s="679"/>
      <c r="Y97" s="818"/>
      <c r="Z97" s="818"/>
      <c r="AA97" s="818"/>
      <c r="AB97" s="681" t="s">
        <v>255</v>
      </c>
      <c r="AC97" s="807"/>
    </row>
    <row r="98" spans="2:30" ht="14.25" customHeight="1">
      <c r="B98" s="716" t="s">
        <v>314</v>
      </c>
      <c r="C98" s="716"/>
      <c r="D98" s="716"/>
      <c r="E98" s="805"/>
      <c r="F98" s="806"/>
      <c r="G98" s="682"/>
      <c r="H98" s="807" t="s">
        <v>255</v>
      </c>
      <c r="I98" s="806"/>
      <c r="J98" s="805"/>
      <c r="K98" s="806"/>
      <c r="L98" s="682"/>
      <c r="M98" s="807" t="s">
        <v>255</v>
      </c>
      <c r="N98" s="806"/>
      <c r="O98" s="659" t="s">
        <v>313</v>
      </c>
      <c r="P98" s="660"/>
      <c r="Q98" s="660"/>
      <c r="R98" s="661"/>
      <c r="S98" s="679"/>
      <c r="T98" s="818"/>
      <c r="U98" s="818"/>
      <c r="V98" s="681"/>
      <c r="W98" s="807"/>
      <c r="X98" s="679"/>
      <c r="Y98" s="818"/>
      <c r="Z98" s="818"/>
      <c r="AA98" s="818"/>
      <c r="AB98" s="681"/>
      <c r="AC98" s="807"/>
      <c r="AD98" s="76" t="s">
        <v>251</v>
      </c>
    </row>
    <row r="99" spans="2:30" ht="14.25" customHeight="1">
      <c r="B99" s="716" t="s">
        <v>312</v>
      </c>
      <c r="C99" s="716"/>
      <c r="D99" s="716"/>
      <c r="E99" s="805"/>
      <c r="F99" s="806"/>
      <c r="G99" s="682"/>
      <c r="H99" s="807" t="s">
        <v>243</v>
      </c>
      <c r="I99" s="806"/>
      <c r="J99" s="805"/>
      <c r="K99" s="806"/>
      <c r="L99" s="682"/>
      <c r="M99" s="807" t="s">
        <v>243</v>
      </c>
      <c r="N99" s="806"/>
      <c r="O99" s="659" t="s">
        <v>311</v>
      </c>
      <c r="P99" s="660"/>
      <c r="Q99" s="660"/>
      <c r="R99" s="661"/>
      <c r="S99" s="679"/>
      <c r="T99" s="818"/>
      <c r="U99" s="818"/>
      <c r="V99" s="681" t="s">
        <v>310</v>
      </c>
      <c r="W99" s="807"/>
      <c r="X99" s="679"/>
      <c r="Y99" s="818"/>
      <c r="Z99" s="818"/>
      <c r="AA99" s="818"/>
      <c r="AB99" s="681" t="s">
        <v>310</v>
      </c>
      <c r="AC99" s="807"/>
    </row>
    <row r="100" spans="2:30" ht="28.5" customHeight="1">
      <c r="B100" s="716" t="s">
        <v>199</v>
      </c>
      <c r="C100" s="716"/>
      <c r="D100" s="716"/>
      <c r="E100" s="685"/>
      <c r="F100" s="688"/>
      <c r="G100" s="688"/>
      <c r="H100" s="688"/>
      <c r="I100" s="688"/>
      <c r="J100" s="688"/>
      <c r="K100" s="688"/>
      <c r="L100" s="688"/>
      <c r="M100" s="688"/>
      <c r="N100" s="688"/>
      <c r="O100" s="688"/>
      <c r="P100" s="688"/>
      <c r="Q100" s="688"/>
      <c r="R100" s="688"/>
      <c r="S100" s="688"/>
      <c r="T100" s="688"/>
      <c r="U100" s="688"/>
      <c r="V100" s="688"/>
      <c r="W100" s="688"/>
      <c r="X100" s="688"/>
      <c r="Y100" s="688"/>
      <c r="Z100" s="688"/>
      <c r="AA100" s="688"/>
      <c r="AB100" s="688"/>
      <c r="AC100" s="717"/>
    </row>
    <row r="101" spans="2:30" ht="14.25" customHeight="1">
      <c r="B101" s="819" t="s">
        <v>309</v>
      </c>
      <c r="C101" s="820"/>
      <c r="D101" s="820"/>
      <c r="E101" s="820"/>
      <c r="F101" s="820"/>
      <c r="G101" s="820"/>
      <c r="H101" s="820"/>
      <c r="I101" s="820"/>
      <c r="J101" s="820"/>
      <c r="K101" s="820"/>
      <c r="L101" s="820"/>
      <c r="M101" s="820"/>
      <c r="N101" s="820"/>
      <c r="O101" s="820"/>
      <c r="P101" s="820"/>
      <c r="Q101" s="820"/>
      <c r="R101" s="820"/>
      <c r="S101" s="820"/>
      <c r="T101" s="820"/>
      <c r="U101" s="820"/>
      <c r="V101" s="820"/>
      <c r="W101" s="820"/>
      <c r="X101" s="820"/>
      <c r="Y101" s="820"/>
      <c r="Z101" s="820"/>
      <c r="AA101" s="820"/>
      <c r="AB101" s="820"/>
      <c r="AC101" s="821"/>
    </row>
    <row r="102" spans="2:30" ht="14.25">
      <c r="B102" s="716" t="s">
        <v>233</v>
      </c>
      <c r="C102" s="716"/>
      <c r="D102" s="716"/>
      <c r="E102" s="642" t="s">
        <v>232</v>
      </c>
      <c r="F102" s="797"/>
      <c r="G102" s="797"/>
      <c r="H102" s="797"/>
      <c r="I102" s="797"/>
      <c r="J102" s="812" t="s">
        <v>231</v>
      </c>
      <c r="K102" s="813"/>
      <c r="L102" s="813"/>
      <c r="M102" s="813"/>
      <c r="N102" s="813"/>
      <c r="O102" s="716" t="s">
        <v>233</v>
      </c>
      <c r="P102" s="716"/>
      <c r="Q102" s="716"/>
      <c r="R102" s="814"/>
      <c r="S102" s="642" t="s">
        <v>232</v>
      </c>
      <c r="T102" s="797"/>
      <c r="U102" s="797"/>
      <c r="V102" s="797"/>
      <c r="W102" s="797"/>
      <c r="X102" s="653" t="s">
        <v>231</v>
      </c>
      <c r="Y102" s="798"/>
      <c r="Z102" s="798"/>
      <c r="AA102" s="798"/>
      <c r="AB102" s="798"/>
      <c r="AC102" s="684"/>
      <c r="AD102" s="77"/>
    </row>
    <row r="103" spans="2:30" ht="14.25">
      <c r="B103" s="659" t="s">
        <v>272</v>
      </c>
      <c r="C103" s="808"/>
      <c r="D103" s="809"/>
      <c r="E103" s="679"/>
      <c r="F103" s="683"/>
      <c r="G103" s="683"/>
      <c r="H103" s="681" t="s">
        <v>271</v>
      </c>
      <c r="I103" s="810"/>
      <c r="J103" s="679"/>
      <c r="K103" s="683"/>
      <c r="L103" s="683"/>
      <c r="M103" s="681" t="s">
        <v>271</v>
      </c>
      <c r="N103" s="810"/>
      <c r="O103" s="716" t="s">
        <v>270</v>
      </c>
      <c r="P103" s="716"/>
      <c r="Q103" s="716"/>
      <c r="R103" s="811"/>
      <c r="S103" s="805"/>
      <c r="T103" s="806"/>
      <c r="U103" s="682"/>
      <c r="V103" s="807" t="s">
        <v>223</v>
      </c>
      <c r="W103" s="806"/>
      <c r="X103" s="679"/>
      <c r="Y103" s="681"/>
      <c r="Z103" s="681"/>
      <c r="AA103" s="683"/>
      <c r="AB103" s="807" t="s">
        <v>223</v>
      </c>
      <c r="AC103" s="806"/>
    </row>
    <row r="104" spans="2:30" ht="14.25">
      <c r="B104" s="824" t="s">
        <v>308</v>
      </c>
      <c r="C104" s="716" t="s">
        <v>291</v>
      </c>
      <c r="D104" s="811"/>
      <c r="E104" s="805"/>
      <c r="F104" s="806"/>
      <c r="G104" s="682"/>
      <c r="H104" s="807" t="s">
        <v>306</v>
      </c>
      <c r="I104" s="806"/>
      <c r="J104" s="817"/>
      <c r="K104" s="806"/>
      <c r="L104" s="682"/>
      <c r="M104" s="807" t="s">
        <v>306</v>
      </c>
      <c r="N104" s="806"/>
      <c r="O104" s="826" t="s">
        <v>307</v>
      </c>
      <c r="P104" s="827"/>
      <c r="Q104" s="812" t="s">
        <v>299</v>
      </c>
      <c r="R104" s="812"/>
      <c r="S104" s="817"/>
      <c r="T104" s="806"/>
      <c r="U104" s="682"/>
      <c r="V104" s="807" t="s">
        <v>298</v>
      </c>
      <c r="W104" s="806"/>
      <c r="X104" s="679"/>
      <c r="Y104" s="681"/>
      <c r="Z104" s="681"/>
      <c r="AA104" s="683"/>
      <c r="AB104" s="807" t="s">
        <v>298</v>
      </c>
      <c r="AC104" s="806"/>
    </row>
    <row r="105" spans="2:30" ht="14.25">
      <c r="B105" s="825"/>
      <c r="C105" s="716" t="s">
        <v>288</v>
      </c>
      <c r="D105" s="811"/>
      <c r="E105" s="805"/>
      <c r="F105" s="806"/>
      <c r="G105" s="682"/>
      <c r="H105" s="807" t="s">
        <v>306</v>
      </c>
      <c r="I105" s="806"/>
      <c r="J105" s="817"/>
      <c r="K105" s="806"/>
      <c r="L105" s="682"/>
      <c r="M105" s="807" t="s">
        <v>306</v>
      </c>
      <c r="N105" s="806"/>
      <c r="O105" s="828"/>
      <c r="P105" s="829"/>
      <c r="Q105" s="812" t="s">
        <v>297</v>
      </c>
      <c r="R105" s="812"/>
      <c r="S105" s="817"/>
      <c r="T105" s="806"/>
      <c r="U105" s="682"/>
      <c r="V105" s="807" t="s">
        <v>296</v>
      </c>
      <c r="W105" s="806"/>
      <c r="X105" s="679"/>
      <c r="Y105" s="681"/>
      <c r="Z105" s="681"/>
      <c r="AA105" s="683"/>
      <c r="AB105" s="807" t="s">
        <v>296</v>
      </c>
      <c r="AC105" s="806"/>
    </row>
    <row r="106" spans="2:30" ht="14.25">
      <c r="B106" s="716" t="s">
        <v>305</v>
      </c>
      <c r="C106" s="811"/>
      <c r="D106" s="811"/>
      <c r="E106" s="805"/>
      <c r="F106" s="806"/>
      <c r="G106" s="682"/>
      <c r="H106" s="807" t="s">
        <v>304</v>
      </c>
      <c r="I106" s="806"/>
      <c r="J106" s="817"/>
      <c r="K106" s="806"/>
      <c r="L106" s="682"/>
      <c r="M106" s="807" t="s">
        <v>304</v>
      </c>
      <c r="N106" s="806"/>
      <c r="O106" s="716" t="s">
        <v>303</v>
      </c>
      <c r="P106" s="811"/>
      <c r="Q106" s="811"/>
      <c r="R106" s="811"/>
      <c r="S106" s="805"/>
      <c r="T106" s="806"/>
      <c r="U106" s="682"/>
      <c r="V106" s="807" t="s">
        <v>296</v>
      </c>
      <c r="W106" s="806"/>
      <c r="X106" s="679"/>
      <c r="Y106" s="681"/>
      <c r="Z106" s="681"/>
      <c r="AA106" s="683"/>
      <c r="AB106" s="807" t="s">
        <v>296</v>
      </c>
      <c r="AC106" s="806"/>
    </row>
    <row r="107" spans="2:30" ht="14.25">
      <c r="B107" s="716" t="s">
        <v>302</v>
      </c>
      <c r="C107" s="811"/>
      <c r="D107" s="811"/>
      <c r="E107" s="805"/>
      <c r="F107" s="806"/>
      <c r="G107" s="682"/>
      <c r="H107" s="807" t="s">
        <v>301</v>
      </c>
      <c r="I107" s="806"/>
      <c r="J107" s="805"/>
      <c r="K107" s="806"/>
      <c r="L107" s="682"/>
      <c r="M107" s="807" t="s">
        <v>301</v>
      </c>
      <c r="N107" s="806"/>
      <c r="O107" s="716" t="s">
        <v>256</v>
      </c>
      <c r="P107" s="811"/>
      <c r="Q107" s="811"/>
      <c r="R107" s="811"/>
      <c r="S107" s="805"/>
      <c r="T107" s="806"/>
      <c r="U107" s="682"/>
      <c r="V107" s="807" t="s">
        <v>255</v>
      </c>
      <c r="W107" s="806"/>
      <c r="X107" s="679"/>
      <c r="Y107" s="681"/>
      <c r="Z107" s="681"/>
      <c r="AA107" s="683"/>
      <c r="AB107" s="807" t="s">
        <v>255</v>
      </c>
      <c r="AC107" s="806"/>
    </row>
    <row r="108" spans="2:30" ht="14.25">
      <c r="B108" s="824" t="s">
        <v>300</v>
      </c>
      <c r="C108" s="812" t="s">
        <v>299</v>
      </c>
      <c r="D108" s="812"/>
      <c r="E108" s="805"/>
      <c r="F108" s="806"/>
      <c r="G108" s="682"/>
      <c r="H108" s="807" t="s">
        <v>298</v>
      </c>
      <c r="I108" s="806"/>
      <c r="J108" s="817"/>
      <c r="K108" s="806"/>
      <c r="L108" s="682"/>
      <c r="M108" s="807" t="s">
        <v>298</v>
      </c>
      <c r="N108" s="806"/>
      <c r="O108" s="716" t="s">
        <v>252</v>
      </c>
      <c r="P108" s="811"/>
      <c r="Q108" s="811"/>
      <c r="R108" s="811"/>
      <c r="S108" s="805"/>
      <c r="T108" s="806"/>
      <c r="U108" s="682"/>
      <c r="V108" s="807"/>
      <c r="W108" s="806"/>
      <c r="X108" s="679"/>
      <c r="Y108" s="681"/>
      <c r="Z108" s="681"/>
      <c r="AA108" s="683"/>
      <c r="AB108" s="807"/>
      <c r="AC108" s="806"/>
      <c r="AD108" s="76" t="s">
        <v>251</v>
      </c>
    </row>
    <row r="109" spans="2:30" ht="14.25">
      <c r="B109" s="825"/>
      <c r="C109" s="812" t="s">
        <v>297</v>
      </c>
      <c r="D109" s="812"/>
      <c r="E109" s="805"/>
      <c r="F109" s="806"/>
      <c r="G109" s="682"/>
      <c r="H109" s="807" t="s">
        <v>296</v>
      </c>
      <c r="I109" s="806"/>
      <c r="J109" s="817"/>
      <c r="K109" s="806"/>
      <c r="L109" s="682"/>
      <c r="M109" s="807" t="s">
        <v>296</v>
      </c>
      <c r="N109" s="806"/>
      <c r="O109" s="716" t="s">
        <v>295</v>
      </c>
      <c r="P109" s="811"/>
      <c r="Q109" s="811"/>
      <c r="R109" s="811"/>
      <c r="S109" s="805"/>
      <c r="T109" s="806"/>
      <c r="U109" s="682"/>
      <c r="V109" s="807" t="s">
        <v>294</v>
      </c>
      <c r="W109" s="806"/>
      <c r="X109" s="679"/>
      <c r="Y109" s="681"/>
      <c r="Z109" s="681"/>
      <c r="AA109" s="683"/>
      <c r="AB109" s="807" t="s">
        <v>294</v>
      </c>
      <c r="AC109" s="806"/>
    </row>
    <row r="110" spans="2:30" ht="28.5" customHeight="1">
      <c r="B110" s="716" t="s">
        <v>199</v>
      </c>
      <c r="C110" s="716"/>
      <c r="D110" s="716"/>
      <c r="E110" s="685"/>
      <c r="F110" s="688"/>
      <c r="G110" s="688"/>
      <c r="H110" s="688"/>
      <c r="I110" s="688"/>
      <c r="J110" s="688"/>
      <c r="K110" s="688"/>
      <c r="L110" s="688"/>
      <c r="M110" s="688"/>
      <c r="N110" s="688"/>
      <c r="O110" s="688"/>
      <c r="P110" s="688"/>
      <c r="Q110" s="688"/>
      <c r="R110" s="688"/>
      <c r="S110" s="688"/>
      <c r="T110" s="688"/>
      <c r="U110" s="688"/>
      <c r="V110" s="688"/>
      <c r="W110" s="688"/>
      <c r="X110" s="688"/>
      <c r="Y110" s="688"/>
      <c r="Z110" s="688"/>
      <c r="AA110" s="688"/>
      <c r="AB110" s="688"/>
      <c r="AC110" s="717"/>
    </row>
    <row r="111" spans="2:30" ht="14.25" customHeight="1">
      <c r="B111" s="819" t="s">
        <v>293</v>
      </c>
      <c r="C111" s="820"/>
      <c r="D111" s="820"/>
      <c r="E111" s="820"/>
      <c r="F111" s="820"/>
      <c r="G111" s="820"/>
      <c r="H111" s="820"/>
      <c r="I111" s="820"/>
      <c r="J111" s="820"/>
      <c r="K111" s="820"/>
      <c r="L111" s="820"/>
      <c r="M111" s="820"/>
      <c r="N111" s="820"/>
      <c r="O111" s="820"/>
      <c r="P111" s="820"/>
      <c r="Q111" s="820"/>
      <c r="R111" s="820"/>
      <c r="S111" s="820"/>
      <c r="T111" s="820"/>
      <c r="U111" s="820"/>
      <c r="V111" s="820"/>
      <c r="W111" s="820"/>
      <c r="X111" s="820"/>
      <c r="Y111" s="820"/>
      <c r="Z111" s="820"/>
      <c r="AA111" s="820"/>
      <c r="AB111" s="820"/>
      <c r="AC111" s="821"/>
    </row>
    <row r="112" spans="2:30" ht="14.25" customHeight="1">
      <c r="B112" s="716" t="s">
        <v>233</v>
      </c>
      <c r="C112" s="716"/>
      <c r="D112" s="716"/>
      <c r="E112" s="642" t="s">
        <v>232</v>
      </c>
      <c r="F112" s="797"/>
      <c r="G112" s="797"/>
      <c r="H112" s="797"/>
      <c r="I112" s="797"/>
      <c r="J112" s="812" t="s">
        <v>231</v>
      </c>
      <c r="K112" s="813"/>
      <c r="L112" s="813"/>
      <c r="M112" s="813"/>
      <c r="N112" s="813"/>
      <c r="O112" s="716" t="s">
        <v>233</v>
      </c>
      <c r="P112" s="716"/>
      <c r="Q112" s="716"/>
      <c r="R112" s="814"/>
      <c r="S112" s="642" t="s">
        <v>232</v>
      </c>
      <c r="T112" s="797"/>
      <c r="U112" s="797"/>
      <c r="V112" s="797"/>
      <c r="W112" s="797"/>
      <c r="X112" s="653" t="s">
        <v>231</v>
      </c>
      <c r="Y112" s="798"/>
      <c r="Z112" s="798"/>
      <c r="AA112" s="798"/>
      <c r="AB112" s="798"/>
      <c r="AC112" s="684"/>
      <c r="AD112" s="77"/>
    </row>
    <row r="113" spans="2:31" ht="14.25" customHeight="1">
      <c r="B113" s="659" t="s">
        <v>272</v>
      </c>
      <c r="C113" s="808"/>
      <c r="D113" s="809"/>
      <c r="E113" s="830"/>
      <c r="F113" s="683"/>
      <c r="G113" s="683"/>
      <c r="H113" s="681" t="s">
        <v>271</v>
      </c>
      <c r="I113" s="810"/>
      <c r="J113" s="830"/>
      <c r="K113" s="683"/>
      <c r="L113" s="683"/>
      <c r="M113" s="681" t="s">
        <v>271</v>
      </c>
      <c r="N113" s="810"/>
      <c r="O113" s="716" t="s">
        <v>270</v>
      </c>
      <c r="P113" s="716"/>
      <c r="Q113" s="716"/>
      <c r="R113" s="811"/>
      <c r="S113" s="832"/>
      <c r="T113" s="833"/>
      <c r="U113" s="686"/>
      <c r="V113" s="807" t="s">
        <v>223</v>
      </c>
      <c r="W113" s="806"/>
      <c r="X113" s="830"/>
      <c r="Y113" s="680"/>
      <c r="Z113" s="680"/>
      <c r="AA113" s="683"/>
      <c r="AB113" s="807" t="s">
        <v>223</v>
      </c>
      <c r="AC113" s="806"/>
    </row>
    <row r="114" spans="2:31" ht="14.25" customHeight="1">
      <c r="B114" s="824" t="s">
        <v>292</v>
      </c>
      <c r="C114" s="659" t="s">
        <v>291</v>
      </c>
      <c r="D114" s="661"/>
      <c r="E114" s="830"/>
      <c r="F114" s="831"/>
      <c r="G114" s="831"/>
      <c r="H114" s="681" t="s">
        <v>287</v>
      </c>
      <c r="I114" s="807"/>
      <c r="J114" s="830"/>
      <c r="K114" s="831"/>
      <c r="L114" s="831"/>
      <c r="M114" s="681" t="s">
        <v>287</v>
      </c>
      <c r="N114" s="807"/>
      <c r="O114" s="659" t="s">
        <v>290</v>
      </c>
      <c r="P114" s="660"/>
      <c r="Q114" s="660"/>
      <c r="R114" s="661"/>
      <c r="S114" s="830"/>
      <c r="T114" s="831"/>
      <c r="U114" s="831"/>
      <c r="V114" s="681" t="s">
        <v>289</v>
      </c>
      <c r="W114" s="807"/>
      <c r="X114" s="830"/>
      <c r="Y114" s="831"/>
      <c r="Z114" s="831"/>
      <c r="AA114" s="831"/>
      <c r="AB114" s="681" t="s">
        <v>289</v>
      </c>
      <c r="AC114" s="807"/>
    </row>
    <row r="115" spans="2:31" ht="14.25" customHeight="1">
      <c r="B115" s="825"/>
      <c r="C115" s="716" t="s">
        <v>288</v>
      </c>
      <c r="D115" s="811"/>
      <c r="E115" s="832"/>
      <c r="F115" s="833"/>
      <c r="G115" s="686"/>
      <c r="H115" s="807" t="s">
        <v>287</v>
      </c>
      <c r="I115" s="806"/>
      <c r="J115" s="834"/>
      <c r="K115" s="833"/>
      <c r="L115" s="686"/>
      <c r="M115" s="807" t="s">
        <v>287</v>
      </c>
      <c r="N115" s="806"/>
      <c r="O115" s="716" t="s">
        <v>265</v>
      </c>
      <c r="P115" s="811"/>
      <c r="Q115" s="811"/>
      <c r="R115" s="811"/>
      <c r="S115" s="832"/>
      <c r="T115" s="833"/>
      <c r="U115" s="686"/>
      <c r="V115" s="807" t="s">
        <v>243</v>
      </c>
      <c r="W115" s="806"/>
      <c r="X115" s="830"/>
      <c r="Y115" s="680"/>
      <c r="Z115" s="680"/>
      <c r="AA115" s="683"/>
      <c r="AB115" s="807" t="s">
        <v>243</v>
      </c>
      <c r="AC115" s="806"/>
    </row>
    <row r="116" spans="2:31" ht="14.25" customHeight="1">
      <c r="B116" s="835" t="s">
        <v>286</v>
      </c>
      <c r="C116" s="812" t="s">
        <v>285</v>
      </c>
      <c r="D116" s="812"/>
      <c r="E116" s="832"/>
      <c r="F116" s="833"/>
      <c r="G116" s="686"/>
      <c r="H116" s="807" t="s">
        <v>284</v>
      </c>
      <c r="I116" s="806"/>
      <c r="J116" s="834"/>
      <c r="K116" s="833"/>
      <c r="L116" s="686"/>
      <c r="M116" s="807" t="s">
        <v>284</v>
      </c>
      <c r="N116" s="806"/>
      <c r="O116" s="716" t="s">
        <v>283</v>
      </c>
      <c r="P116" s="811"/>
      <c r="Q116" s="811"/>
      <c r="R116" s="811"/>
      <c r="S116" s="832"/>
      <c r="T116" s="833"/>
      <c r="U116" s="686"/>
      <c r="V116" s="807" t="s">
        <v>274</v>
      </c>
      <c r="W116" s="806"/>
      <c r="X116" s="830"/>
      <c r="Y116" s="680"/>
      <c r="Z116" s="680"/>
      <c r="AA116" s="683"/>
      <c r="AB116" s="807" t="s">
        <v>274</v>
      </c>
      <c r="AC116" s="806"/>
    </row>
    <row r="117" spans="2:31" ht="14.25" customHeight="1">
      <c r="B117" s="836"/>
      <c r="C117" s="812" t="s">
        <v>282</v>
      </c>
      <c r="D117" s="812"/>
      <c r="E117" s="832"/>
      <c r="F117" s="833"/>
      <c r="G117" s="686"/>
      <c r="H117" s="807" t="s">
        <v>281</v>
      </c>
      <c r="I117" s="806"/>
      <c r="J117" s="834"/>
      <c r="K117" s="833"/>
      <c r="L117" s="686"/>
      <c r="M117" s="807" t="s">
        <v>281</v>
      </c>
      <c r="N117" s="806"/>
      <c r="O117" s="716" t="s">
        <v>256</v>
      </c>
      <c r="P117" s="811"/>
      <c r="Q117" s="811"/>
      <c r="R117" s="811"/>
      <c r="S117" s="832"/>
      <c r="T117" s="833"/>
      <c r="U117" s="686"/>
      <c r="V117" s="807" t="s">
        <v>255</v>
      </c>
      <c r="W117" s="806"/>
      <c r="X117" s="830"/>
      <c r="Y117" s="680"/>
      <c r="Z117" s="680"/>
      <c r="AA117" s="683"/>
      <c r="AB117" s="807" t="s">
        <v>255</v>
      </c>
      <c r="AC117" s="806"/>
    </row>
    <row r="118" spans="2:31" ht="14.25" customHeight="1">
      <c r="B118" s="837"/>
      <c r="C118" s="812" t="s">
        <v>280</v>
      </c>
      <c r="D118" s="812"/>
      <c r="E118" s="832"/>
      <c r="F118" s="833"/>
      <c r="G118" s="686"/>
      <c r="H118" s="807" t="s">
        <v>279</v>
      </c>
      <c r="I118" s="806"/>
      <c r="J118" s="834"/>
      <c r="K118" s="833"/>
      <c r="L118" s="686"/>
      <c r="M118" s="807" t="s">
        <v>279</v>
      </c>
      <c r="N118" s="806"/>
      <c r="O118" s="716" t="s">
        <v>278</v>
      </c>
      <c r="P118" s="811"/>
      <c r="Q118" s="811"/>
      <c r="R118" s="811"/>
      <c r="S118" s="832"/>
      <c r="T118" s="833"/>
      <c r="U118" s="686"/>
      <c r="V118" s="807"/>
      <c r="W118" s="806"/>
      <c r="X118" s="830"/>
      <c r="Y118" s="680"/>
      <c r="Z118" s="680"/>
      <c r="AA118" s="683"/>
      <c r="AB118" s="807"/>
      <c r="AC118" s="806"/>
      <c r="AD118" s="76" t="s">
        <v>251</v>
      </c>
    </row>
    <row r="119" spans="2:31" ht="14.25" customHeight="1">
      <c r="B119" s="644" t="s">
        <v>277</v>
      </c>
      <c r="C119" s="645"/>
      <c r="D119" s="646"/>
      <c r="E119" s="830"/>
      <c r="F119" s="831"/>
      <c r="G119" s="831"/>
      <c r="H119" s="681" t="s">
        <v>276</v>
      </c>
      <c r="I119" s="681"/>
      <c r="J119" s="830"/>
      <c r="K119" s="831"/>
      <c r="L119" s="831"/>
      <c r="M119" s="681" t="s">
        <v>276</v>
      </c>
      <c r="N119" s="681"/>
      <c r="O119" s="659" t="s">
        <v>275</v>
      </c>
      <c r="P119" s="660"/>
      <c r="Q119" s="660"/>
      <c r="R119" s="660"/>
      <c r="S119" s="830"/>
      <c r="T119" s="831"/>
      <c r="U119" s="831"/>
      <c r="V119" s="681" t="s">
        <v>274</v>
      </c>
      <c r="W119" s="681"/>
      <c r="X119" s="686"/>
      <c r="Y119" s="680"/>
      <c r="Z119" s="680"/>
      <c r="AA119" s="680"/>
      <c r="AB119" s="681" t="s">
        <v>274</v>
      </c>
      <c r="AC119" s="807"/>
      <c r="AE119" s="109"/>
    </row>
    <row r="120" spans="2:31" ht="28.5" customHeight="1">
      <c r="B120" s="716" t="s">
        <v>199</v>
      </c>
      <c r="C120" s="716"/>
      <c r="D120" s="716"/>
      <c r="E120" s="685"/>
      <c r="F120" s="688"/>
      <c r="G120" s="688"/>
      <c r="H120" s="688"/>
      <c r="I120" s="688"/>
      <c r="J120" s="688"/>
      <c r="K120" s="688"/>
      <c r="L120" s="688"/>
      <c r="M120" s="688"/>
      <c r="N120" s="688"/>
      <c r="O120" s="688"/>
      <c r="P120" s="688"/>
      <c r="Q120" s="688"/>
      <c r="R120" s="688"/>
      <c r="S120" s="688"/>
      <c r="T120" s="688"/>
      <c r="U120" s="688"/>
      <c r="V120" s="688"/>
      <c r="W120" s="688"/>
      <c r="X120" s="688"/>
      <c r="Y120" s="688"/>
      <c r="Z120" s="688"/>
      <c r="AA120" s="688"/>
      <c r="AB120" s="688"/>
      <c r="AC120" s="717"/>
    </row>
    <row r="121" spans="2:31" ht="14.25" customHeight="1">
      <c r="B121" s="819" t="s">
        <v>273</v>
      </c>
      <c r="C121" s="820"/>
      <c r="D121" s="820"/>
      <c r="E121" s="820"/>
      <c r="F121" s="820"/>
      <c r="G121" s="820"/>
      <c r="H121" s="820"/>
      <c r="I121" s="820"/>
      <c r="J121" s="820"/>
      <c r="K121" s="820"/>
      <c r="L121" s="820"/>
      <c r="M121" s="820"/>
      <c r="N121" s="820"/>
      <c r="O121" s="820"/>
      <c r="P121" s="820"/>
      <c r="Q121" s="820"/>
      <c r="R121" s="820"/>
      <c r="S121" s="820"/>
      <c r="T121" s="820"/>
      <c r="U121" s="820"/>
      <c r="V121" s="820"/>
      <c r="W121" s="820"/>
      <c r="X121" s="820"/>
      <c r="Y121" s="820"/>
      <c r="Z121" s="820"/>
      <c r="AA121" s="820"/>
      <c r="AB121" s="820"/>
      <c r="AC121" s="821"/>
    </row>
    <row r="122" spans="2:31" ht="14.25" customHeight="1">
      <c r="B122" s="716" t="s">
        <v>233</v>
      </c>
      <c r="C122" s="716"/>
      <c r="D122" s="716"/>
      <c r="E122" s="642" t="s">
        <v>232</v>
      </c>
      <c r="F122" s="797"/>
      <c r="G122" s="797"/>
      <c r="H122" s="797"/>
      <c r="I122" s="797"/>
      <c r="J122" s="812" t="s">
        <v>231</v>
      </c>
      <c r="K122" s="813"/>
      <c r="L122" s="813"/>
      <c r="M122" s="813"/>
      <c r="N122" s="813"/>
      <c r="O122" s="716" t="s">
        <v>233</v>
      </c>
      <c r="P122" s="716"/>
      <c r="Q122" s="716"/>
      <c r="R122" s="814"/>
      <c r="S122" s="642" t="s">
        <v>232</v>
      </c>
      <c r="T122" s="797"/>
      <c r="U122" s="797"/>
      <c r="V122" s="797"/>
      <c r="W122" s="797"/>
      <c r="X122" s="653" t="s">
        <v>231</v>
      </c>
      <c r="Y122" s="798"/>
      <c r="Z122" s="798"/>
      <c r="AA122" s="798"/>
      <c r="AB122" s="798"/>
      <c r="AC122" s="684"/>
      <c r="AD122" s="77"/>
    </row>
    <row r="123" spans="2:31" ht="14.25" customHeight="1">
      <c r="B123" s="659" t="s">
        <v>272</v>
      </c>
      <c r="C123" s="808"/>
      <c r="D123" s="809"/>
      <c r="E123" s="679"/>
      <c r="F123" s="683"/>
      <c r="G123" s="683"/>
      <c r="H123" s="681" t="s">
        <v>271</v>
      </c>
      <c r="I123" s="810"/>
      <c r="J123" s="679"/>
      <c r="K123" s="683"/>
      <c r="L123" s="683"/>
      <c r="M123" s="681" t="s">
        <v>271</v>
      </c>
      <c r="N123" s="810"/>
      <c r="O123" s="716" t="s">
        <v>270</v>
      </c>
      <c r="P123" s="716"/>
      <c r="Q123" s="716"/>
      <c r="R123" s="811"/>
      <c r="S123" s="805"/>
      <c r="T123" s="806"/>
      <c r="U123" s="682"/>
      <c r="V123" s="807" t="s">
        <v>223</v>
      </c>
      <c r="W123" s="806"/>
      <c r="X123" s="679"/>
      <c r="Y123" s="681"/>
      <c r="Z123" s="681"/>
      <c r="AA123" s="683"/>
      <c r="AB123" s="807" t="s">
        <v>223</v>
      </c>
      <c r="AC123" s="806"/>
    </row>
    <row r="124" spans="2:31" ht="14.25" customHeight="1">
      <c r="B124" s="812" t="s">
        <v>269</v>
      </c>
      <c r="C124" s="813"/>
      <c r="D124" s="813"/>
      <c r="E124" s="676"/>
      <c r="F124" s="683"/>
      <c r="G124" s="683"/>
      <c r="H124" s="683"/>
      <c r="I124" s="684"/>
      <c r="J124" s="676"/>
      <c r="K124" s="683"/>
      <c r="L124" s="683"/>
      <c r="M124" s="683"/>
      <c r="N124" s="683"/>
      <c r="O124" s="653" t="s">
        <v>268</v>
      </c>
      <c r="P124" s="798"/>
      <c r="Q124" s="798"/>
      <c r="R124" s="838"/>
      <c r="S124" s="805"/>
      <c r="T124" s="806"/>
      <c r="U124" s="682"/>
      <c r="V124" s="807" t="s">
        <v>267</v>
      </c>
      <c r="W124" s="806"/>
      <c r="X124" s="679"/>
      <c r="Y124" s="681"/>
      <c r="Z124" s="681"/>
      <c r="AA124" s="683"/>
      <c r="AB124" s="807" t="s">
        <v>267</v>
      </c>
      <c r="AC124" s="806"/>
      <c r="AE124" s="494"/>
    </row>
    <row r="125" spans="2:31" ht="14.25" customHeight="1">
      <c r="B125" s="641" t="s">
        <v>266</v>
      </c>
      <c r="C125" s="797"/>
      <c r="D125" s="839"/>
      <c r="E125" s="843"/>
      <c r="F125" s="844"/>
      <c r="G125" s="845"/>
      <c r="H125" s="846" t="s">
        <v>257</v>
      </c>
      <c r="I125" s="844"/>
      <c r="J125" s="843"/>
      <c r="K125" s="844"/>
      <c r="L125" s="845"/>
      <c r="M125" s="846" t="s">
        <v>257</v>
      </c>
      <c r="N125" s="844"/>
      <c r="O125" s="716" t="s">
        <v>265</v>
      </c>
      <c r="P125" s="811"/>
      <c r="Q125" s="811"/>
      <c r="R125" s="811"/>
      <c r="S125" s="805"/>
      <c r="T125" s="806"/>
      <c r="U125" s="682"/>
      <c r="V125" s="807" t="s">
        <v>243</v>
      </c>
      <c r="W125" s="806"/>
      <c r="X125" s="679"/>
      <c r="Y125" s="681"/>
      <c r="Z125" s="681"/>
      <c r="AA125" s="683"/>
      <c r="AB125" s="807" t="s">
        <v>243</v>
      </c>
      <c r="AC125" s="806"/>
    </row>
    <row r="126" spans="2:31" ht="14.25" customHeight="1">
      <c r="B126" s="840"/>
      <c r="C126" s="841"/>
      <c r="D126" s="842"/>
      <c r="E126" s="847"/>
      <c r="F126" s="848"/>
      <c r="G126" s="703"/>
      <c r="H126" s="849" t="s">
        <v>264</v>
      </c>
      <c r="I126" s="848"/>
      <c r="J126" s="850"/>
      <c r="K126" s="848"/>
      <c r="L126" s="703"/>
      <c r="M126" s="849" t="s">
        <v>264</v>
      </c>
      <c r="N126" s="848"/>
      <c r="O126" s="716" t="s">
        <v>263</v>
      </c>
      <c r="P126" s="811"/>
      <c r="Q126" s="811"/>
      <c r="R126" s="811"/>
      <c r="S126" s="805"/>
      <c r="T126" s="806"/>
      <c r="U126" s="682"/>
      <c r="V126" s="807" t="s">
        <v>262</v>
      </c>
      <c r="W126" s="806"/>
      <c r="X126" s="679"/>
      <c r="Y126" s="681"/>
      <c r="Z126" s="681"/>
      <c r="AA126" s="683"/>
      <c r="AB126" s="807" t="s">
        <v>262</v>
      </c>
      <c r="AC126" s="806"/>
      <c r="AE126" s="494"/>
    </row>
    <row r="127" spans="2:31" ht="14.25" customHeight="1">
      <c r="B127" s="812" t="s">
        <v>261</v>
      </c>
      <c r="C127" s="813"/>
      <c r="D127" s="813"/>
      <c r="E127" s="805"/>
      <c r="F127" s="806"/>
      <c r="G127" s="682"/>
      <c r="H127" s="807" t="s">
        <v>257</v>
      </c>
      <c r="I127" s="806"/>
      <c r="J127" s="817"/>
      <c r="K127" s="806"/>
      <c r="L127" s="682"/>
      <c r="M127" s="807" t="s">
        <v>257</v>
      </c>
      <c r="N127" s="806"/>
      <c r="O127" s="716" t="s">
        <v>260</v>
      </c>
      <c r="P127" s="811"/>
      <c r="Q127" s="811"/>
      <c r="R127" s="811"/>
      <c r="S127" s="805"/>
      <c r="T127" s="806"/>
      <c r="U127" s="682"/>
      <c r="V127" s="807" t="s">
        <v>259</v>
      </c>
      <c r="W127" s="806"/>
      <c r="X127" s="679"/>
      <c r="Y127" s="681"/>
      <c r="Z127" s="681"/>
      <c r="AA127" s="683"/>
      <c r="AB127" s="807" t="s">
        <v>259</v>
      </c>
      <c r="AC127" s="806"/>
    </row>
    <row r="128" spans="2:31" ht="14.25" customHeight="1">
      <c r="B128" s="812" t="s">
        <v>258</v>
      </c>
      <c r="C128" s="813"/>
      <c r="D128" s="813"/>
      <c r="E128" s="805"/>
      <c r="F128" s="806"/>
      <c r="G128" s="682"/>
      <c r="H128" s="807" t="s">
        <v>257</v>
      </c>
      <c r="I128" s="806"/>
      <c r="J128" s="817"/>
      <c r="K128" s="806"/>
      <c r="L128" s="682"/>
      <c r="M128" s="807" t="s">
        <v>257</v>
      </c>
      <c r="N128" s="806"/>
      <c r="O128" s="716" t="s">
        <v>256</v>
      </c>
      <c r="P128" s="811"/>
      <c r="Q128" s="811"/>
      <c r="R128" s="811"/>
      <c r="S128" s="805"/>
      <c r="T128" s="806"/>
      <c r="U128" s="682"/>
      <c r="V128" s="807" t="s">
        <v>255</v>
      </c>
      <c r="W128" s="806"/>
      <c r="X128" s="679"/>
      <c r="Y128" s="681"/>
      <c r="Z128" s="681"/>
      <c r="AA128" s="683"/>
      <c r="AB128" s="807" t="s">
        <v>255</v>
      </c>
      <c r="AC128" s="806"/>
    </row>
    <row r="129" spans="2:31" ht="14.25" customHeight="1">
      <c r="B129" s="812" t="s">
        <v>254</v>
      </c>
      <c r="C129" s="813"/>
      <c r="D129" s="813"/>
      <c r="E129" s="805"/>
      <c r="F129" s="806"/>
      <c r="G129" s="682"/>
      <c r="H129" s="851" t="s">
        <v>253</v>
      </c>
      <c r="I129" s="852"/>
      <c r="J129" s="817"/>
      <c r="K129" s="806"/>
      <c r="L129" s="682"/>
      <c r="M129" s="851" t="s">
        <v>253</v>
      </c>
      <c r="N129" s="852"/>
      <c r="O129" s="716" t="s">
        <v>252</v>
      </c>
      <c r="P129" s="811"/>
      <c r="Q129" s="811"/>
      <c r="R129" s="811"/>
      <c r="S129" s="805"/>
      <c r="T129" s="806"/>
      <c r="U129" s="682"/>
      <c r="V129" s="807"/>
      <c r="W129" s="806"/>
      <c r="X129" s="679"/>
      <c r="Y129" s="681"/>
      <c r="Z129" s="681"/>
      <c r="AA129" s="683"/>
      <c r="AB129" s="807"/>
      <c r="AC129" s="806"/>
      <c r="AD129" s="76" t="s">
        <v>251</v>
      </c>
    </row>
    <row r="130" spans="2:31" ht="28.5" customHeight="1">
      <c r="B130" s="716" t="s">
        <v>199</v>
      </c>
      <c r="C130" s="716"/>
      <c r="D130" s="716"/>
      <c r="E130" s="685"/>
      <c r="F130" s="688"/>
      <c r="G130" s="688"/>
      <c r="H130" s="688"/>
      <c r="I130" s="688"/>
      <c r="J130" s="688"/>
      <c r="K130" s="688"/>
      <c r="L130" s="688"/>
      <c r="M130" s="688"/>
      <c r="N130" s="688"/>
      <c r="O130" s="688"/>
      <c r="P130" s="688"/>
      <c r="Q130" s="688"/>
      <c r="R130" s="688"/>
      <c r="S130" s="688"/>
      <c r="T130" s="688"/>
      <c r="U130" s="688"/>
      <c r="V130" s="688"/>
      <c r="W130" s="688"/>
      <c r="X130" s="688"/>
      <c r="Y130" s="688"/>
      <c r="Z130" s="688"/>
      <c r="AA130" s="688"/>
      <c r="AB130" s="688"/>
      <c r="AC130" s="717"/>
    </row>
    <row r="131" spans="2:31" s="80" customFormat="1" ht="14.25">
      <c r="B131" s="671" t="s">
        <v>250</v>
      </c>
      <c r="C131" s="672"/>
      <c r="D131" s="672"/>
      <c r="E131" s="672"/>
      <c r="F131" s="672"/>
      <c r="G131" s="672"/>
      <c r="H131" s="672"/>
      <c r="I131" s="672"/>
      <c r="J131" s="672"/>
      <c r="K131" s="672"/>
      <c r="L131" s="672"/>
      <c r="M131" s="672"/>
      <c r="N131" s="672"/>
      <c r="O131" s="672"/>
      <c r="P131" s="672"/>
      <c r="Q131" s="672"/>
      <c r="R131" s="672"/>
      <c r="S131" s="672"/>
      <c r="T131" s="672"/>
      <c r="U131" s="672"/>
      <c r="V131" s="672"/>
      <c r="W131" s="672"/>
      <c r="X131" s="672"/>
      <c r="Y131" s="672"/>
      <c r="Z131" s="672"/>
      <c r="AA131" s="672"/>
      <c r="AB131" s="672"/>
      <c r="AC131" s="673"/>
    </row>
    <row r="132" spans="2:31" ht="14.25" customHeight="1">
      <c r="B132" s="812" t="s">
        <v>249</v>
      </c>
      <c r="C132" s="812"/>
      <c r="D132" s="812"/>
      <c r="E132" s="688" t="s">
        <v>248</v>
      </c>
      <c r="F132" s="717"/>
      <c r="G132" s="853"/>
      <c r="H132" s="854"/>
      <c r="I132" s="118" t="s">
        <v>243</v>
      </c>
      <c r="J132" s="685" t="s">
        <v>247</v>
      </c>
      <c r="K132" s="688"/>
      <c r="L132" s="853"/>
      <c r="M132" s="854"/>
      <c r="N132" s="118" t="s">
        <v>243</v>
      </c>
      <c r="O132" s="685" t="s">
        <v>246</v>
      </c>
      <c r="P132" s="688"/>
      <c r="Q132" s="853"/>
      <c r="R132" s="854"/>
      <c r="S132" s="118" t="s">
        <v>243</v>
      </c>
      <c r="T132" s="685" t="s">
        <v>245</v>
      </c>
      <c r="U132" s="688"/>
      <c r="V132" s="853"/>
      <c r="W132" s="854"/>
      <c r="X132" s="118" t="s">
        <v>243</v>
      </c>
      <c r="Y132" s="685" t="s">
        <v>244</v>
      </c>
      <c r="Z132" s="688"/>
      <c r="AA132" s="853"/>
      <c r="AB132" s="854"/>
      <c r="AC132" s="118" t="s">
        <v>243</v>
      </c>
    </row>
    <row r="133" spans="2:31" ht="14.25" customHeight="1">
      <c r="B133" s="812"/>
      <c r="C133" s="812"/>
      <c r="D133" s="812"/>
      <c r="E133" s="657" t="s">
        <v>182</v>
      </c>
      <c r="F133" s="658"/>
      <c r="G133" s="751"/>
      <c r="H133" s="752"/>
      <c r="I133" s="94" t="s">
        <v>243</v>
      </c>
      <c r="J133" s="680" t="s">
        <v>242</v>
      </c>
      <c r="K133" s="680"/>
      <c r="L133" s="680"/>
      <c r="M133" s="683"/>
      <c r="N133" s="683"/>
      <c r="O133" s="683"/>
      <c r="P133" s="683"/>
      <c r="Q133" s="683"/>
      <c r="R133" s="683"/>
      <c r="S133" s="683"/>
      <c r="T133" s="683"/>
      <c r="U133" s="683"/>
      <c r="V133" s="683"/>
      <c r="W133" s="683"/>
      <c r="X133" s="683"/>
      <c r="Y133" s="683"/>
      <c r="Z133" s="683"/>
      <c r="AA133" s="683"/>
      <c r="AB133" s="683"/>
      <c r="AC133" s="684"/>
    </row>
    <row r="134" spans="2:31" ht="14.25" customHeight="1">
      <c r="B134" s="858"/>
      <c r="C134" s="858"/>
      <c r="D134" s="858"/>
      <c r="E134" s="690" t="s">
        <v>241</v>
      </c>
      <c r="F134" s="809"/>
      <c r="G134" s="680"/>
      <c r="H134" s="683"/>
      <c r="I134" s="683"/>
      <c r="J134" s="683"/>
      <c r="K134" s="683"/>
      <c r="L134" s="855"/>
      <c r="M134" s="121" t="s">
        <v>236</v>
      </c>
      <c r="N134" s="854"/>
      <c r="O134" s="854"/>
      <c r="P134" s="118" t="s">
        <v>238</v>
      </c>
      <c r="Q134" s="690" t="s">
        <v>240</v>
      </c>
      <c r="R134" s="809"/>
      <c r="S134" s="680"/>
      <c r="T134" s="683"/>
      <c r="U134" s="683"/>
      <c r="V134" s="683"/>
      <c r="W134" s="683"/>
      <c r="X134" s="855"/>
      <c r="Y134" s="121" t="s">
        <v>236</v>
      </c>
      <c r="Z134" s="854"/>
      <c r="AA134" s="854"/>
      <c r="AB134" s="119"/>
      <c r="AC134" s="118" t="s">
        <v>238</v>
      </c>
    </row>
    <row r="135" spans="2:31" ht="14.25" customHeight="1">
      <c r="B135" s="858"/>
      <c r="C135" s="858"/>
      <c r="D135" s="858"/>
      <c r="E135" s="690" t="s">
        <v>239</v>
      </c>
      <c r="F135" s="809"/>
      <c r="G135" s="680"/>
      <c r="H135" s="683"/>
      <c r="I135" s="683"/>
      <c r="J135" s="683"/>
      <c r="K135" s="683"/>
      <c r="L135" s="855"/>
      <c r="M135" s="121" t="s">
        <v>236</v>
      </c>
      <c r="N135" s="854"/>
      <c r="O135" s="854"/>
      <c r="P135" s="118" t="s">
        <v>238</v>
      </c>
      <c r="Q135" s="690" t="s">
        <v>237</v>
      </c>
      <c r="R135" s="809"/>
      <c r="S135" s="680"/>
      <c r="T135" s="683"/>
      <c r="U135" s="683"/>
      <c r="V135" s="683"/>
      <c r="W135" s="683"/>
      <c r="X135" s="855"/>
      <c r="Y135" s="121" t="s">
        <v>236</v>
      </c>
      <c r="Z135" s="854"/>
      <c r="AA135" s="854"/>
      <c r="AB135" s="119"/>
      <c r="AC135" s="118" t="s">
        <v>235</v>
      </c>
    </row>
    <row r="136" spans="2:31" ht="28.5" customHeight="1">
      <c r="B136" s="716" t="s">
        <v>199</v>
      </c>
      <c r="C136" s="716"/>
      <c r="D136" s="716"/>
      <c r="E136" s="685"/>
      <c r="F136" s="688"/>
      <c r="G136" s="688"/>
      <c r="H136" s="688"/>
      <c r="I136" s="688"/>
      <c r="J136" s="688"/>
      <c r="K136" s="688"/>
      <c r="L136" s="688"/>
      <c r="M136" s="688"/>
      <c r="N136" s="688"/>
      <c r="O136" s="688"/>
      <c r="P136" s="688"/>
      <c r="Q136" s="688"/>
      <c r="R136" s="688"/>
      <c r="S136" s="688"/>
      <c r="T136" s="688"/>
      <c r="U136" s="688"/>
      <c r="V136" s="688"/>
      <c r="W136" s="688"/>
      <c r="X136" s="688"/>
      <c r="Y136" s="688"/>
      <c r="Z136" s="688"/>
      <c r="AA136" s="688"/>
      <c r="AB136" s="688"/>
      <c r="AC136" s="717"/>
    </row>
    <row r="137" spans="2:31" s="80" customFormat="1" ht="14.25">
      <c r="B137" s="671" t="s">
        <v>234</v>
      </c>
      <c r="C137" s="672"/>
      <c r="D137" s="672"/>
      <c r="E137" s="672"/>
      <c r="F137" s="672"/>
      <c r="G137" s="672"/>
      <c r="H137" s="672"/>
      <c r="I137" s="672"/>
      <c r="J137" s="672"/>
      <c r="K137" s="672"/>
      <c r="L137" s="672"/>
      <c r="M137" s="672"/>
      <c r="N137" s="672"/>
      <c r="O137" s="672"/>
      <c r="P137" s="672"/>
      <c r="Q137" s="672"/>
      <c r="R137" s="672"/>
      <c r="S137" s="856"/>
      <c r="T137" s="856"/>
      <c r="U137" s="856"/>
      <c r="V137" s="856"/>
      <c r="W137" s="856"/>
      <c r="X137" s="856"/>
      <c r="Y137" s="856"/>
      <c r="Z137" s="856"/>
      <c r="AA137" s="856"/>
      <c r="AB137" s="856"/>
      <c r="AC137" s="857"/>
    </row>
    <row r="138" spans="2:31" s="80" customFormat="1" ht="14.25">
      <c r="B138" s="863" t="s">
        <v>233</v>
      </c>
      <c r="C138" s="864"/>
      <c r="D138" s="864"/>
      <c r="E138" s="867" t="s">
        <v>406</v>
      </c>
      <c r="F138" s="867"/>
      <c r="G138" s="867"/>
      <c r="H138" s="867"/>
      <c r="I138" s="867"/>
      <c r="J138" s="867"/>
      <c r="K138" s="867"/>
      <c r="L138" s="867"/>
      <c r="M138" s="867"/>
      <c r="N138" s="867"/>
      <c r="O138" s="864" t="s">
        <v>233</v>
      </c>
      <c r="P138" s="864"/>
      <c r="Q138" s="864"/>
      <c r="R138" s="864"/>
      <c r="S138" s="867" t="s">
        <v>406</v>
      </c>
      <c r="T138" s="867"/>
      <c r="U138" s="867"/>
      <c r="V138" s="867"/>
      <c r="W138" s="867"/>
      <c r="X138" s="867"/>
      <c r="Y138" s="867"/>
      <c r="Z138" s="867"/>
      <c r="AA138" s="867"/>
      <c r="AB138" s="867"/>
      <c r="AC138" s="867"/>
      <c r="AE138" s="493"/>
    </row>
    <row r="139" spans="2:31" ht="14.25">
      <c r="B139" s="865"/>
      <c r="C139" s="866"/>
      <c r="D139" s="866"/>
      <c r="E139" s="812" t="s">
        <v>232</v>
      </c>
      <c r="F139" s="813"/>
      <c r="G139" s="813"/>
      <c r="H139" s="813"/>
      <c r="I139" s="813"/>
      <c r="J139" s="812" t="s">
        <v>231</v>
      </c>
      <c r="K139" s="813"/>
      <c r="L139" s="813"/>
      <c r="M139" s="813"/>
      <c r="N139" s="813"/>
      <c r="O139" s="866"/>
      <c r="P139" s="866"/>
      <c r="Q139" s="866"/>
      <c r="R139" s="866"/>
      <c r="S139" s="812" t="s">
        <v>232</v>
      </c>
      <c r="T139" s="813"/>
      <c r="U139" s="813"/>
      <c r="V139" s="813"/>
      <c r="W139" s="813"/>
      <c r="X139" s="812" t="s">
        <v>231</v>
      </c>
      <c r="Y139" s="813"/>
      <c r="Z139" s="813"/>
      <c r="AA139" s="813"/>
      <c r="AB139" s="813"/>
      <c r="AC139" s="862"/>
    </row>
    <row r="140" spans="2:31" ht="14.25">
      <c r="B140" s="722" t="s">
        <v>230</v>
      </c>
      <c r="C140" s="860"/>
      <c r="D140" s="861"/>
      <c r="E140" s="679"/>
      <c r="F140" s="683"/>
      <c r="G140" s="683"/>
      <c r="H140" s="681" t="s">
        <v>225</v>
      </c>
      <c r="I140" s="810"/>
      <c r="J140" s="679"/>
      <c r="K140" s="683"/>
      <c r="L140" s="683"/>
      <c r="M140" s="681" t="s">
        <v>225</v>
      </c>
      <c r="N140" s="687"/>
      <c r="O140" s="722" t="s">
        <v>229</v>
      </c>
      <c r="P140" s="868"/>
      <c r="Q140" s="868"/>
      <c r="R140" s="869"/>
      <c r="S140" s="847"/>
      <c r="T140" s="848"/>
      <c r="U140" s="703"/>
      <c r="V140" s="849" t="s">
        <v>223</v>
      </c>
      <c r="W140" s="848"/>
      <c r="X140" s="859"/>
      <c r="Y140" s="669"/>
      <c r="Z140" s="669"/>
      <c r="AA140" s="668"/>
      <c r="AB140" s="849" t="s">
        <v>223</v>
      </c>
      <c r="AC140" s="848"/>
    </row>
    <row r="141" spans="2:31" ht="14.25">
      <c r="B141" s="722" t="s">
        <v>228</v>
      </c>
      <c r="C141" s="860"/>
      <c r="D141" s="861"/>
      <c r="E141" s="679"/>
      <c r="F141" s="683"/>
      <c r="G141" s="683"/>
      <c r="H141" s="681" t="s">
        <v>225</v>
      </c>
      <c r="I141" s="810"/>
      <c r="J141" s="679"/>
      <c r="K141" s="683"/>
      <c r="L141" s="683"/>
      <c r="M141" s="681" t="s">
        <v>225</v>
      </c>
      <c r="N141" s="687"/>
      <c r="O141" s="653" t="s">
        <v>227</v>
      </c>
      <c r="P141" s="798"/>
      <c r="Q141" s="798"/>
      <c r="R141" s="838"/>
      <c r="S141" s="805"/>
      <c r="T141" s="806"/>
      <c r="U141" s="682"/>
      <c r="V141" s="807" t="s">
        <v>223</v>
      </c>
      <c r="W141" s="806"/>
      <c r="X141" s="679"/>
      <c r="Y141" s="681"/>
      <c r="Z141" s="681"/>
      <c r="AA141" s="683"/>
      <c r="AB141" s="807" t="s">
        <v>223</v>
      </c>
      <c r="AC141" s="806"/>
    </row>
    <row r="142" spans="2:31" ht="14.25">
      <c r="B142" s="659" t="s">
        <v>226</v>
      </c>
      <c r="C142" s="808"/>
      <c r="D142" s="809"/>
      <c r="E142" s="679"/>
      <c r="F142" s="683"/>
      <c r="G142" s="683"/>
      <c r="H142" s="681" t="s">
        <v>225</v>
      </c>
      <c r="I142" s="810"/>
      <c r="J142" s="679"/>
      <c r="K142" s="683"/>
      <c r="L142" s="683"/>
      <c r="M142" s="681" t="s">
        <v>225</v>
      </c>
      <c r="N142" s="687"/>
      <c r="O142" s="722" t="s">
        <v>224</v>
      </c>
      <c r="P142" s="868"/>
      <c r="Q142" s="868"/>
      <c r="R142" s="869"/>
      <c r="S142" s="805"/>
      <c r="T142" s="806"/>
      <c r="U142" s="682"/>
      <c r="V142" s="807" t="s">
        <v>223</v>
      </c>
      <c r="W142" s="806"/>
      <c r="X142" s="679"/>
      <c r="Y142" s="681"/>
      <c r="Z142" s="681"/>
      <c r="AA142" s="683"/>
      <c r="AB142" s="807" t="s">
        <v>223</v>
      </c>
      <c r="AC142" s="806"/>
    </row>
    <row r="143" spans="2:31" ht="28.5" customHeight="1">
      <c r="B143" s="716" t="s">
        <v>199</v>
      </c>
      <c r="C143" s="716"/>
      <c r="D143" s="716"/>
      <c r="E143" s="685"/>
      <c r="F143" s="688"/>
      <c r="G143" s="688"/>
      <c r="H143" s="688"/>
      <c r="I143" s="688"/>
      <c r="J143" s="688"/>
      <c r="K143" s="688"/>
      <c r="L143" s="688"/>
      <c r="M143" s="688"/>
      <c r="N143" s="688"/>
      <c r="O143" s="688"/>
      <c r="P143" s="688"/>
      <c r="Q143" s="688"/>
      <c r="R143" s="688"/>
      <c r="S143" s="688"/>
      <c r="T143" s="688"/>
      <c r="U143" s="688"/>
      <c r="V143" s="688"/>
      <c r="W143" s="688"/>
      <c r="X143" s="688"/>
      <c r="Y143" s="688"/>
      <c r="Z143" s="688"/>
      <c r="AA143" s="688"/>
      <c r="AB143" s="688"/>
      <c r="AC143" s="717"/>
    </row>
    <row r="144" spans="2:31" s="80" customFormat="1" ht="14.25">
      <c r="B144" s="671" t="s">
        <v>222</v>
      </c>
      <c r="C144" s="672"/>
      <c r="D144" s="672"/>
      <c r="E144" s="672"/>
      <c r="F144" s="672"/>
      <c r="G144" s="672"/>
      <c r="H144" s="672"/>
      <c r="I144" s="672"/>
      <c r="J144" s="672"/>
      <c r="K144" s="672"/>
      <c r="L144" s="672"/>
      <c r="M144" s="672"/>
      <c r="N144" s="672"/>
      <c r="O144" s="672"/>
      <c r="P144" s="672"/>
      <c r="Q144" s="672"/>
      <c r="R144" s="672"/>
      <c r="S144" s="672"/>
      <c r="T144" s="672"/>
      <c r="U144" s="672"/>
      <c r="V144" s="672"/>
      <c r="W144" s="672"/>
      <c r="X144" s="672"/>
      <c r="Y144" s="672"/>
      <c r="Z144" s="672"/>
      <c r="AA144" s="672"/>
      <c r="AB144" s="672"/>
      <c r="AC144" s="673"/>
    </row>
    <row r="145" spans="2:40" ht="14.25" customHeight="1">
      <c r="B145" s="653" t="s">
        <v>221</v>
      </c>
      <c r="C145" s="674"/>
      <c r="D145" s="674"/>
      <c r="E145" s="674"/>
      <c r="F145" s="674"/>
      <c r="G145" s="674"/>
      <c r="H145" s="674"/>
      <c r="I145" s="654"/>
      <c r="J145" s="653" t="s">
        <v>220</v>
      </c>
      <c r="K145" s="674"/>
      <c r="L145" s="674"/>
      <c r="M145" s="674"/>
      <c r="N145" s="654"/>
      <c r="O145" s="653" t="s">
        <v>219</v>
      </c>
      <c r="P145" s="674"/>
      <c r="Q145" s="674"/>
      <c r="R145" s="674"/>
      <c r="S145" s="654"/>
      <c r="T145" s="653" t="s">
        <v>218</v>
      </c>
      <c r="U145" s="674"/>
      <c r="V145" s="674"/>
      <c r="W145" s="674"/>
      <c r="X145" s="654"/>
      <c r="Y145" s="653" t="s">
        <v>217</v>
      </c>
      <c r="Z145" s="674"/>
      <c r="AA145" s="674"/>
      <c r="AB145" s="674"/>
      <c r="AC145" s="654"/>
    </row>
    <row r="146" spans="2:40" ht="14.25" customHeight="1">
      <c r="B146" s="117" t="s">
        <v>216</v>
      </c>
      <c r="C146" s="116"/>
      <c r="D146" s="116"/>
      <c r="E146" s="116"/>
      <c r="F146" s="116"/>
      <c r="G146" s="116"/>
      <c r="H146" s="116"/>
      <c r="I146" s="115"/>
      <c r="J146" s="735"/>
      <c r="K146" s="736"/>
      <c r="L146" s="736"/>
      <c r="M146" s="736" t="s">
        <v>205</v>
      </c>
      <c r="N146" s="736"/>
      <c r="O146" s="885"/>
      <c r="P146" s="736"/>
      <c r="Q146" s="736"/>
      <c r="R146" s="736" t="s">
        <v>205</v>
      </c>
      <c r="S146" s="870"/>
      <c r="T146" s="845"/>
      <c r="U146" s="786"/>
      <c r="V146" s="786"/>
      <c r="W146" s="786" t="s">
        <v>215</v>
      </c>
      <c r="X146" s="846"/>
      <c r="Y146" s="873"/>
      <c r="Z146" s="736"/>
      <c r="AA146" s="112" t="s">
        <v>208</v>
      </c>
      <c r="AB146" s="111"/>
      <c r="AC146" s="110" t="s">
        <v>210</v>
      </c>
      <c r="AE146" s="109"/>
    </row>
    <row r="147" spans="2:40" ht="14.25" customHeight="1">
      <c r="B147" s="108" t="s">
        <v>214</v>
      </c>
      <c r="C147" s="107"/>
      <c r="D147" s="107"/>
      <c r="E147" s="107"/>
      <c r="F147" s="107"/>
      <c r="G147" s="107"/>
      <c r="H147" s="107"/>
      <c r="I147" s="106"/>
      <c r="J147" s="724"/>
      <c r="K147" s="725"/>
      <c r="L147" s="725"/>
      <c r="M147" s="725" t="s">
        <v>205</v>
      </c>
      <c r="N147" s="725"/>
      <c r="O147" s="874"/>
      <c r="P147" s="725"/>
      <c r="Q147" s="725"/>
      <c r="R147" s="725" t="s">
        <v>205</v>
      </c>
      <c r="S147" s="871"/>
      <c r="T147" s="872"/>
      <c r="U147" s="725"/>
      <c r="V147" s="725"/>
      <c r="W147" s="725" t="s">
        <v>205</v>
      </c>
      <c r="X147" s="871"/>
      <c r="Y147" s="872"/>
      <c r="Z147" s="725"/>
      <c r="AA147" s="104" t="s">
        <v>208</v>
      </c>
      <c r="AB147" s="103"/>
      <c r="AC147" s="102" t="s">
        <v>210</v>
      </c>
    </row>
    <row r="148" spans="2:40" ht="14.25" customHeight="1">
      <c r="B148" s="108" t="s">
        <v>213</v>
      </c>
      <c r="C148" s="107"/>
      <c r="D148" s="107"/>
      <c r="E148" s="107"/>
      <c r="F148" s="107"/>
      <c r="G148" s="107"/>
      <c r="H148" s="107"/>
      <c r="I148" s="106"/>
      <c r="J148" s="724"/>
      <c r="K148" s="725"/>
      <c r="L148" s="725"/>
      <c r="M148" s="725" t="s">
        <v>205</v>
      </c>
      <c r="N148" s="725"/>
      <c r="O148" s="874"/>
      <c r="P148" s="725"/>
      <c r="Q148" s="725"/>
      <c r="R148" s="725" t="s">
        <v>205</v>
      </c>
      <c r="S148" s="871"/>
      <c r="T148" s="872"/>
      <c r="U148" s="725"/>
      <c r="V148" s="725"/>
      <c r="W148" s="725" t="s">
        <v>205</v>
      </c>
      <c r="X148" s="871"/>
      <c r="Y148" s="872"/>
      <c r="Z148" s="725"/>
      <c r="AA148" s="104" t="s">
        <v>208</v>
      </c>
      <c r="AB148" s="103"/>
      <c r="AC148" s="102" t="s">
        <v>210</v>
      </c>
    </row>
    <row r="149" spans="2:40" ht="14.25" customHeight="1">
      <c r="B149" s="108" t="s">
        <v>212</v>
      </c>
      <c r="C149" s="107"/>
      <c r="D149" s="107"/>
      <c r="E149" s="107"/>
      <c r="F149" s="107"/>
      <c r="G149" s="107"/>
      <c r="H149" s="107"/>
      <c r="I149" s="106"/>
      <c r="J149" s="724"/>
      <c r="K149" s="725"/>
      <c r="L149" s="725"/>
      <c r="M149" s="725" t="s">
        <v>205</v>
      </c>
      <c r="N149" s="725"/>
      <c r="O149" s="874"/>
      <c r="P149" s="725"/>
      <c r="Q149" s="725"/>
      <c r="R149" s="725" t="s">
        <v>205</v>
      </c>
      <c r="S149" s="871"/>
      <c r="T149" s="872"/>
      <c r="U149" s="725"/>
      <c r="V149" s="725"/>
      <c r="W149" s="725" t="s">
        <v>205</v>
      </c>
      <c r="X149" s="871"/>
      <c r="Y149" s="872"/>
      <c r="Z149" s="725"/>
      <c r="AA149" s="104" t="s">
        <v>208</v>
      </c>
      <c r="AB149" s="103"/>
      <c r="AC149" s="102" t="s">
        <v>210</v>
      </c>
    </row>
    <row r="150" spans="2:40" ht="14.25" customHeight="1">
      <c r="B150" s="108" t="s">
        <v>211</v>
      </c>
      <c r="C150" s="107"/>
      <c r="D150" s="107"/>
      <c r="E150" s="107"/>
      <c r="F150" s="107"/>
      <c r="G150" s="107"/>
      <c r="H150" s="107"/>
      <c r="I150" s="106"/>
      <c r="J150" s="724"/>
      <c r="K150" s="725"/>
      <c r="L150" s="725"/>
      <c r="M150" s="725" t="s">
        <v>205</v>
      </c>
      <c r="N150" s="725"/>
      <c r="O150" s="874"/>
      <c r="P150" s="725"/>
      <c r="Q150" s="725"/>
      <c r="R150" s="725" t="s">
        <v>205</v>
      </c>
      <c r="S150" s="871"/>
      <c r="T150" s="872"/>
      <c r="U150" s="725"/>
      <c r="V150" s="725"/>
      <c r="W150" s="725" t="s">
        <v>205</v>
      </c>
      <c r="X150" s="871"/>
      <c r="Y150" s="872"/>
      <c r="Z150" s="725"/>
      <c r="AA150" s="104" t="s">
        <v>208</v>
      </c>
      <c r="AB150" s="103"/>
      <c r="AC150" s="102" t="s">
        <v>210</v>
      </c>
    </row>
    <row r="151" spans="2:40" ht="14.25" customHeight="1">
      <c r="B151" s="101" t="s">
        <v>209</v>
      </c>
      <c r="C151" s="100"/>
      <c r="D151" s="100"/>
      <c r="E151" s="100"/>
      <c r="F151" s="100"/>
      <c r="G151" s="100"/>
      <c r="H151" s="100"/>
      <c r="I151" s="99"/>
      <c r="J151" s="878"/>
      <c r="K151" s="789"/>
      <c r="L151" s="789"/>
      <c r="M151" s="789" t="s">
        <v>205</v>
      </c>
      <c r="N151" s="789"/>
      <c r="O151" s="879"/>
      <c r="P151" s="789"/>
      <c r="Q151" s="789"/>
      <c r="R151" s="789" t="s">
        <v>205</v>
      </c>
      <c r="S151" s="880"/>
      <c r="T151" s="881"/>
      <c r="U151" s="789"/>
      <c r="V151" s="789"/>
      <c r="W151" s="789" t="s">
        <v>205</v>
      </c>
      <c r="X151" s="880"/>
      <c r="Y151" s="881"/>
      <c r="Z151" s="789"/>
      <c r="AA151" s="97" t="s">
        <v>208</v>
      </c>
      <c r="AB151" s="96"/>
      <c r="AC151" s="95" t="s">
        <v>207</v>
      </c>
    </row>
    <row r="152" spans="2:40" ht="14.25">
      <c r="B152" s="659" t="s">
        <v>206</v>
      </c>
      <c r="C152" s="660"/>
      <c r="D152" s="660"/>
      <c r="E152" s="660"/>
      <c r="F152" s="660"/>
      <c r="G152" s="660"/>
      <c r="H152" s="660"/>
      <c r="I152" s="661"/>
      <c r="J152" s="726"/>
      <c r="K152" s="669"/>
      <c r="L152" s="669"/>
      <c r="M152" s="669" t="s">
        <v>205</v>
      </c>
      <c r="N152" s="669"/>
      <c r="O152" s="859"/>
      <c r="P152" s="669"/>
      <c r="Q152" s="669"/>
      <c r="R152" s="669" t="s">
        <v>205</v>
      </c>
      <c r="S152" s="849"/>
      <c r="T152" s="882"/>
      <c r="U152" s="883"/>
      <c r="V152" s="883"/>
      <c r="W152" s="883"/>
      <c r="X152" s="883"/>
      <c r="Y152" s="883"/>
      <c r="Z152" s="883"/>
      <c r="AA152" s="883"/>
      <c r="AB152" s="883"/>
      <c r="AC152" s="884"/>
    </row>
    <row r="153" spans="2:40" ht="14.25">
      <c r="B153" s="653" t="s">
        <v>204</v>
      </c>
      <c r="C153" s="674"/>
      <c r="D153" s="654"/>
      <c r="E153" s="92"/>
      <c r="F153" s="675" t="s">
        <v>203</v>
      </c>
      <c r="G153" s="676"/>
      <c r="H153" s="676"/>
      <c r="I153" s="91"/>
      <c r="J153" s="79" t="s">
        <v>202</v>
      </c>
      <c r="K153" s="84"/>
      <c r="L153" s="84"/>
      <c r="M153" s="84"/>
      <c r="N153" s="91"/>
      <c r="O153" s="675" t="s">
        <v>201</v>
      </c>
      <c r="P153" s="676"/>
      <c r="Q153" s="676"/>
      <c r="R153" s="91"/>
      <c r="S153" s="675" t="s">
        <v>200</v>
      </c>
      <c r="T153" s="676"/>
      <c r="U153" s="88" t="s">
        <v>181</v>
      </c>
      <c r="V153" s="676"/>
      <c r="W153" s="683"/>
      <c r="X153" s="683"/>
      <c r="Y153" s="683"/>
      <c r="Z153" s="683"/>
      <c r="AA153" s="683"/>
      <c r="AB153" s="683"/>
      <c r="AC153" s="81" t="s">
        <v>180</v>
      </c>
    </row>
    <row r="154" spans="2:40" ht="28.5" customHeight="1">
      <c r="B154" s="716" t="s">
        <v>199</v>
      </c>
      <c r="C154" s="716"/>
      <c r="D154" s="716"/>
      <c r="E154" s="685"/>
      <c r="F154" s="688"/>
      <c r="G154" s="688"/>
      <c r="H154" s="688"/>
      <c r="I154" s="688"/>
      <c r="J154" s="688"/>
      <c r="K154" s="688"/>
      <c r="L154" s="688"/>
      <c r="M154" s="688"/>
      <c r="N154" s="688"/>
      <c r="O154" s="688"/>
      <c r="P154" s="688"/>
      <c r="Q154" s="688"/>
      <c r="R154" s="688"/>
      <c r="S154" s="688"/>
      <c r="T154" s="688"/>
      <c r="U154" s="688"/>
      <c r="V154" s="688"/>
      <c r="W154" s="688"/>
      <c r="X154" s="688"/>
      <c r="Y154" s="688"/>
      <c r="Z154" s="688"/>
      <c r="AA154" s="688"/>
      <c r="AB154" s="688"/>
      <c r="AC154" s="717"/>
    </row>
    <row r="155" spans="2:40" ht="14.25">
      <c r="B155" s="671" t="s">
        <v>198</v>
      </c>
      <c r="C155" s="672"/>
      <c r="D155" s="672"/>
      <c r="E155" s="672"/>
      <c r="F155" s="672"/>
      <c r="G155" s="672"/>
      <c r="H155" s="672"/>
      <c r="I155" s="672"/>
      <c r="J155" s="672"/>
      <c r="K155" s="672"/>
      <c r="L155" s="672"/>
      <c r="M155" s="672"/>
      <c r="N155" s="672"/>
      <c r="O155" s="672"/>
      <c r="P155" s="672"/>
      <c r="Q155" s="672"/>
      <c r="R155" s="672"/>
      <c r="S155" s="672"/>
      <c r="T155" s="672"/>
      <c r="U155" s="672"/>
      <c r="V155" s="672"/>
      <c r="W155" s="672"/>
      <c r="X155" s="672"/>
      <c r="Y155" s="672"/>
      <c r="Z155" s="672"/>
      <c r="AA155" s="672"/>
      <c r="AB155" s="672"/>
      <c r="AC155" s="673"/>
      <c r="AD155" s="90"/>
      <c r="AE155" s="90"/>
      <c r="AF155" s="90"/>
      <c r="AG155" s="90"/>
      <c r="AH155" s="90"/>
      <c r="AI155" s="90"/>
      <c r="AJ155" s="90"/>
      <c r="AK155" s="90"/>
      <c r="AL155" s="90"/>
      <c r="AM155" s="90"/>
      <c r="AN155" s="90"/>
    </row>
    <row r="156" spans="2:40" ht="14.25" customHeight="1">
      <c r="B156" s="641" t="s">
        <v>197</v>
      </c>
      <c r="C156" s="642"/>
      <c r="D156" s="643"/>
      <c r="E156" s="86"/>
      <c r="F156" s="675" t="s">
        <v>196</v>
      </c>
      <c r="G156" s="676"/>
      <c r="H156" s="676"/>
      <c r="I156" s="677"/>
      <c r="J156" s="86"/>
      <c r="K156" s="675" t="s">
        <v>195</v>
      </c>
      <c r="L156" s="676"/>
      <c r="M156" s="676"/>
      <c r="N156" s="677"/>
      <c r="O156" s="86"/>
      <c r="P156" s="675" t="s">
        <v>194</v>
      </c>
      <c r="Q156" s="676"/>
      <c r="R156" s="676"/>
      <c r="S156" s="677"/>
      <c r="T156" s="86"/>
      <c r="U156" s="675" t="s">
        <v>193</v>
      </c>
      <c r="V156" s="676"/>
      <c r="W156" s="676"/>
      <c r="X156" s="677"/>
      <c r="Y156" s="86"/>
      <c r="Z156" s="675" t="s">
        <v>192</v>
      </c>
      <c r="AA156" s="676"/>
      <c r="AB156" s="676"/>
      <c r="AC156" s="677"/>
    </row>
    <row r="157" spans="2:40" ht="14.25" customHeight="1">
      <c r="B157" s="733"/>
      <c r="C157" s="794"/>
      <c r="D157" s="734"/>
      <c r="E157" s="86"/>
      <c r="F157" s="675" t="s">
        <v>191</v>
      </c>
      <c r="G157" s="676"/>
      <c r="H157" s="676"/>
      <c r="I157" s="677"/>
      <c r="J157" s="86"/>
      <c r="K157" s="675" t="s">
        <v>190</v>
      </c>
      <c r="L157" s="676"/>
      <c r="M157" s="676"/>
      <c r="N157" s="677"/>
      <c r="O157" s="86"/>
      <c r="P157" s="675" t="s">
        <v>189</v>
      </c>
      <c r="Q157" s="676"/>
      <c r="R157" s="676"/>
      <c r="S157" s="677"/>
      <c r="T157" s="86"/>
      <c r="U157" s="675" t="s">
        <v>188</v>
      </c>
      <c r="V157" s="676"/>
      <c r="W157" s="676"/>
      <c r="X157" s="677"/>
      <c r="Y157" s="86"/>
      <c r="Z157" s="675" t="s">
        <v>187</v>
      </c>
      <c r="AA157" s="676"/>
      <c r="AB157" s="676"/>
      <c r="AC157" s="677"/>
    </row>
    <row r="158" spans="2:40" ht="14.25" customHeight="1">
      <c r="B158" s="733"/>
      <c r="C158" s="794"/>
      <c r="D158" s="734"/>
      <c r="E158" s="86"/>
      <c r="F158" s="675" t="s">
        <v>186</v>
      </c>
      <c r="G158" s="676"/>
      <c r="H158" s="676"/>
      <c r="I158" s="677"/>
      <c r="J158" s="86"/>
      <c r="K158" s="675" t="s">
        <v>185</v>
      </c>
      <c r="L158" s="676"/>
      <c r="M158" s="676"/>
      <c r="N158" s="677"/>
      <c r="O158" s="86"/>
      <c r="P158" s="675" t="s">
        <v>184</v>
      </c>
      <c r="Q158" s="676"/>
      <c r="R158" s="676"/>
      <c r="S158" s="677"/>
      <c r="T158" s="86"/>
      <c r="U158" s="675" t="s">
        <v>183</v>
      </c>
      <c r="V158" s="676"/>
      <c r="W158" s="676"/>
      <c r="X158" s="677"/>
      <c r="Y158" s="89"/>
      <c r="Z158" s="88"/>
      <c r="AA158" s="88"/>
      <c r="AB158" s="88"/>
      <c r="AC158" s="87"/>
    </row>
    <row r="159" spans="2:40" ht="14.25" customHeight="1">
      <c r="B159" s="644"/>
      <c r="C159" s="645"/>
      <c r="D159" s="646"/>
      <c r="E159" s="86"/>
      <c r="F159" s="84" t="s">
        <v>182</v>
      </c>
      <c r="G159" s="84"/>
      <c r="H159" s="676" t="s">
        <v>181</v>
      </c>
      <c r="I159" s="676"/>
      <c r="J159" s="676"/>
      <c r="K159" s="676"/>
      <c r="L159" s="676"/>
      <c r="M159" s="676"/>
      <c r="N159" s="676"/>
      <c r="O159" s="676"/>
      <c r="P159" s="676"/>
      <c r="Q159" s="676"/>
      <c r="R159" s="676"/>
      <c r="S159" s="676"/>
      <c r="T159" s="676"/>
      <c r="U159" s="676"/>
      <c r="V159" s="676"/>
      <c r="W159" s="676"/>
      <c r="X159" s="676"/>
      <c r="Y159" s="651"/>
      <c r="Z159" s="676"/>
      <c r="AA159" s="676"/>
      <c r="AB159" s="676"/>
      <c r="AC159" s="83" t="s">
        <v>180</v>
      </c>
    </row>
    <row r="160" spans="2:40" ht="28.5" customHeight="1">
      <c r="B160" s="716" t="s">
        <v>179</v>
      </c>
      <c r="C160" s="716"/>
      <c r="D160" s="716"/>
      <c r="E160" s="685"/>
      <c r="F160" s="688"/>
      <c r="G160" s="688"/>
      <c r="H160" s="688"/>
      <c r="I160" s="688"/>
      <c r="J160" s="688"/>
      <c r="K160" s="688"/>
      <c r="L160" s="688"/>
      <c r="M160" s="688"/>
      <c r="N160" s="688"/>
      <c r="O160" s="688"/>
      <c r="P160" s="688"/>
      <c r="Q160" s="688"/>
      <c r="R160" s="688"/>
      <c r="S160" s="688"/>
      <c r="T160" s="688"/>
      <c r="U160" s="688"/>
      <c r="V160" s="688"/>
      <c r="W160" s="688"/>
      <c r="X160" s="688"/>
      <c r="Y160" s="688"/>
      <c r="Z160" s="688"/>
      <c r="AA160" s="688"/>
      <c r="AB160" s="688"/>
      <c r="AC160" s="717"/>
    </row>
    <row r="161" spans="2:29">
      <c r="B161" s="78"/>
      <c r="C161" s="78"/>
      <c r="D161" s="78"/>
      <c r="E161" s="78"/>
      <c r="F161" s="78"/>
      <c r="G161" s="78"/>
      <c r="H161" s="78"/>
      <c r="I161" s="78"/>
      <c r="J161" s="78"/>
      <c r="K161" s="78"/>
      <c r="L161" s="78"/>
      <c r="M161" s="78"/>
      <c r="O161" s="78"/>
      <c r="P161" s="78"/>
      <c r="Q161" s="78"/>
      <c r="R161" s="77"/>
      <c r="S161" s="77"/>
      <c r="T161" s="77"/>
      <c r="W161" s="78"/>
      <c r="X161" s="78"/>
      <c r="Y161" s="78"/>
      <c r="Z161" s="77"/>
      <c r="AA161" s="77"/>
      <c r="AB161" s="77"/>
    </row>
    <row r="162" spans="2:29" s="80" customFormat="1" ht="14.25">
      <c r="B162" s="875" t="s">
        <v>178</v>
      </c>
      <c r="C162" s="876"/>
      <c r="D162" s="876"/>
      <c r="E162" s="876"/>
      <c r="F162" s="876"/>
      <c r="G162" s="876"/>
      <c r="H162" s="876"/>
      <c r="I162" s="876"/>
      <c r="J162" s="876"/>
      <c r="K162" s="876"/>
      <c r="L162" s="876"/>
      <c r="M162" s="876"/>
      <c r="N162" s="876"/>
      <c r="O162" s="876"/>
      <c r="P162" s="876"/>
      <c r="Q162" s="876"/>
      <c r="R162" s="876"/>
      <c r="S162" s="876"/>
      <c r="T162" s="876"/>
      <c r="U162" s="876"/>
      <c r="V162" s="876"/>
      <c r="W162" s="876"/>
      <c r="X162" s="876"/>
      <c r="Y162" s="876"/>
      <c r="Z162" s="876"/>
      <c r="AA162" s="876"/>
      <c r="AB162" s="876"/>
      <c r="AC162" s="877"/>
    </row>
    <row r="163" spans="2:29" ht="62.25" customHeight="1">
      <c r="B163" s="675"/>
      <c r="C163" s="683"/>
      <c r="D163" s="683"/>
      <c r="E163" s="683"/>
      <c r="F163" s="683"/>
      <c r="G163" s="683"/>
      <c r="H163" s="683"/>
      <c r="I163" s="683"/>
      <c r="J163" s="683"/>
      <c r="K163" s="683"/>
      <c r="L163" s="683"/>
      <c r="M163" s="683"/>
      <c r="N163" s="683"/>
      <c r="O163" s="683"/>
      <c r="P163" s="683"/>
      <c r="Q163" s="683"/>
      <c r="R163" s="683"/>
      <c r="S163" s="683"/>
      <c r="T163" s="683"/>
      <c r="U163" s="683"/>
      <c r="V163" s="683"/>
      <c r="W163" s="683"/>
      <c r="X163" s="683"/>
      <c r="Y163" s="683"/>
      <c r="Z163" s="683"/>
      <c r="AA163" s="683"/>
      <c r="AB163" s="683"/>
      <c r="AC163" s="684"/>
    </row>
    <row r="164" spans="2:29">
      <c r="B164" s="78"/>
      <c r="C164" s="78"/>
      <c r="D164" s="78"/>
      <c r="E164" s="78"/>
      <c r="F164" s="78"/>
      <c r="G164" s="78"/>
      <c r="H164" s="78"/>
      <c r="I164" s="78"/>
      <c r="J164" s="78"/>
      <c r="K164" s="78"/>
      <c r="L164" s="78"/>
      <c r="M164" s="78"/>
      <c r="O164" s="78"/>
      <c r="P164" s="78"/>
      <c r="Q164" s="78"/>
      <c r="R164" s="77"/>
      <c r="S164" s="77"/>
      <c r="T164" s="77"/>
      <c r="W164" s="78"/>
      <c r="X164" s="78"/>
      <c r="Y164" s="78"/>
      <c r="Z164" s="77"/>
      <c r="AA164" s="77"/>
      <c r="AB164" s="77"/>
    </row>
    <row r="165" spans="2:29">
      <c r="B165" s="78"/>
      <c r="C165" s="78"/>
      <c r="D165" s="78"/>
      <c r="E165" s="78"/>
      <c r="F165" s="78"/>
      <c r="G165" s="78"/>
      <c r="H165" s="78"/>
      <c r="I165" s="78"/>
      <c r="J165" s="78"/>
      <c r="K165" s="78"/>
      <c r="L165" s="78"/>
      <c r="M165" s="78"/>
      <c r="O165" s="78"/>
      <c r="P165" s="78"/>
      <c r="Q165" s="78"/>
      <c r="R165" s="77"/>
      <c r="S165" s="77"/>
      <c r="T165" s="77"/>
      <c r="W165" s="78"/>
      <c r="X165" s="78"/>
      <c r="Y165" s="78"/>
      <c r="Z165" s="77"/>
      <c r="AA165" s="77"/>
      <c r="AB165" s="77"/>
    </row>
  </sheetData>
  <mergeCells count="863">
    <mergeCell ref="B9:D9"/>
    <mergeCell ref="B8:D8"/>
    <mergeCell ref="U8:AC8"/>
    <mergeCell ref="V9:W9"/>
    <mergeCell ref="Y9:Z9"/>
    <mergeCell ref="AB9:AC9"/>
    <mergeCell ref="W149:X149"/>
    <mergeCell ref="T150:V150"/>
    <mergeCell ref="W150:X150"/>
    <mergeCell ref="Y149:Z149"/>
    <mergeCell ref="J148:L148"/>
    <mergeCell ref="M148:N148"/>
    <mergeCell ref="O148:Q148"/>
    <mergeCell ref="R150:S150"/>
    <mergeCell ref="J149:L149"/>
    <mergeCell ref="M149:N149"/>
    <mergeCell ref="O149:Q149"/>
    <mergeCell ref="R149:S149"/>
    <mergeCell ref="T149:V149"/>
    <mergeCell ref="W147:X147"/>
    <mergeCell ref="Y147:Z147"/>
    <mergeCell ref="J146:L146"/>
    <mergeCell ref="M146:N146"/>
    <mergeCell ref="O146:Q146"/>
    <mergeCell ref="P156:S156"/>
    <mergeCell ref="U156:X156"/>
    <mergeCell ref="Z156:AC156"/>
    <mergeCell ref="F157:I157"/>
    <mergeCell ref="K157:N157"/>
    <mergeCell ref="P157:S157"/>
    <mergeCell ref="H159:AB159"/>
    <mergeCell ref="B152:I152"/>
    <mergeCell ref="Y150:Z150"/>
    <mergeCell ref="J151:L151"/>
    <mergeCell ref="M151:N151"/>
    <mergeCell ref="O151:Q151"/>
    <mergeCell ref="R151:S151"/>
    <mergeCell ref="T151:V151"/>
    <mergeCell ref="J150:L150"/>
    <mergeCell ref="M150:N150"/>
    <mergeCell ref="O150:Q150"/>
    <mergeCell ref="W151:X151"/>
    <mergeCell ref="Y151:Z151"/>
    <mergeCell ref="J152:L152"/>
    <mergeCell ref="M152:N152"/>
    <mergeCell ref="O152:Q152"/>
    <mergeCell ref="R152:S152"/>
    <mergeCell ref="T152:AC152"/>
    <mergeCell ref="B163:AC163"/>
    <mergeCell ref="U157:X157"/>
    <mergeCell ref="Z157:AC157"/>
    <mergeCell ref="F158:I158"/>
    <mergeCell ref="K158:N158"/>
    <mergeCell ref="P158:S158"/>
    <mergeCell ref="U158:X158"/>
    <mergeCell ref="B155:AC155"/>
    <mergeCell ref="O147:Q147"/>
    <mergeCell ref="R147:S147"/>
    <mergeCell ref="T147:V147"/>
    <mergeCell ref="B160:D160"/>
    <mergeCell ref="E160:AC160"/>
    <mergeCell ref="B162:AC162"/>
    <mergeCell ref="B153:D153"/>
    <mergeCell ref="F153:H153"/>
    <mergeCell ref="O153:Q153"/>
    <mergeCell ref="S153:T153"/>
    <mergeCell ref="V153:AB153"/>
    <mergeCell ref="B154:D154"/>
    <mergeCell ref="E154:AC154"/>
    <mergeCell ref="B156:D159"/>
    <mergeCell ref="F156:I156"/>
    <mergeCell ref="K156:N156"/>
    <mergeCell ref="R146:S146"/>
    <mergeCell ref="E143:AC143"/>
    <mergeCell ref="R148:S148"/>
    <mergeCell ref="T148:V148"/>
    <mergeCell ref="W148:X148"/>
    <mergeCell ref="Y148:Z148"/>
    <mergeCell ref="T146:V146"/>
    <mergeCell ref="W146:X146"/>
    <mergeCell ref="Y146:Z146"/>
    <mergeCell ref="J147:L147"/>
    <mergeCell ref="M147:N147"/>
    <mergeCell ref="B144:AC144"/>
    <mergeCell ref="J145:N145"/>
    <mergeCell ref="O145:S145"/>
    <mergeCell ref="T145:X145"/>
    <mergeCell ref="Y145:AC145"/>
    <mergeCell ref="B145:I145"/>
    <mergeCell ref="X142:AA142"/>
    <mergeCell ref="AB142:AC142"/>
    <mergeCell ref="B143:D143"/>
    <mergeCell ref="S141:U141"/>
    <mergeCell ref="V141:W141"/>
    <mergeCell ref="X141:AA141"/>
    <mergeCell ref="AB141:AC141"/>
    <mergeCell ref="J142:L142"/>
    <mergeCell ref="M142:N142"/>
    <mergeCell ref="O142:R142"/>
    <mergeCell ref="B142:D142"/>
    <mergeCell ref="E142:G142"/>
    <mergeCell ref="H142:I142"/>
    <mergeCell ref="S142:U142"/>
    <mergeCell ref="V142:W142"/>
    <mergeCell ref="X140:AA140"/>
    <mergeCell ref="AB140:AC140"/>
    <mergeCell ref="B141:D141"/>
    <mergeCell ref="E141:G141"/>
    <mergeCell ref="H141:I141"/>
    <mergeCell ref="J141:L141"/>
    <mergeCell ref="M141:N141"/>
    <mergeCell ref="O141:R141"/>
    <mergeCell ref="E139:I139"/>
    <mergeCell ref="J139:N139"/>
    <mergeCell ref="S139:W139"/>
    <mergeCell ref="X139:AC139"/>
    <mergeCell ref="B138:D139"/>
    <mergeCell ref="O138:R139"/>
    <mergeCell ref="E138:N138"/>
    <mergeCell ref="S138:AC138"/>
    <mergeCell ref="B140:D140"/>
    <mergeCell ref="E140:G140"/>
    <mergeCell ref="H140:I140"/>
    <mergeCell ref="J140:L140"/>
    <mergeCell ref="M140:N140"/>
    <mergeCell ref="O140:R140"/>
    <mergeCell ref="S140:U140"/>
    <mergeCell ref="V140:W140"/>
    <mergeCell ref="B136:D136"/>
    <mergeCell ref="E136:AC136"/>
    <mergeCell ref="B137:AC137"/>
    <mergeCell ref="AB129:AC129"/>
    <mergeCell ref="E135:F135"/>
    <mergeCell ref="G135:L135"/>
    <mergeCell ref="N135:O135"/>
    <mergeCell ref="Q135:R135"/>
    <mergeCell ref="S135:X135"/>
    <mergeCell ref="Z135:AA135"/>
    <mergeCell ref="E134:F134"/>
    <mergeCell ref="G134:L134"/>
    <mergeCell ref="N134:O134"/>
    <mergeCell ref="T132:U132"/>
    <mergeCell ref="V132:W132"/>
    <mergeCell ref="Y132:Z132"/>
    <mergeCell ref="AA132:AB132"/>
    <mergeCell ref="E133:F133"/>
    <mergeCell ref="G133:H133"/>
    <mergeCell ref="J133:AC133"/>
    <mergeCell ref="B130:D130"/>
    <mergeCell ref="E130:AC130"/>
    <mergeCell ref="B131:AC131"/>
    <mergeCell ref="B132:D135"/>
    <mergeCell ref="E132:F132"/>
    <mergeCell ref="G132:H132"/>
    <mergeCell ref="J132:K132"/>
    <mergeCell ref="L132:M132"/>
    <mergeCell ref="O132:P132"/>
    <mergeCell ref="Q132:R132"/>
    <mergeCell ref="Q134:R134"/>
    <mergeCell ref="S134:X134"/>
    <mergeCell ref="Z134:AA134"/>
    <mergeCell ref="B129:D129"/>
    <mergeCell ref="E129:G129"/>
    <mergeCell ref="H129:I129"/>
    <mergeCell ref="J129:L129"/>
    <mergeCell ref="M129:N129"/>
    <mergeCell ref="O129:R129"/>
    <mergeCell ref="S129:U129"/>
    <mergeCell ref="V129:W129"/>
    <mergeCell ref="X129:AA129"/>
    <mergeCell ref="V126:W126"/>
    <mergeCell ref="X126:AA126"/>
    <mergeCell ref="AB126:AC126"/>
    <mergeCell ref="AB127:AC127"/>
    <mergeCell ref="B128:D128"/>
    <mergeCell ref="E128:G128"/>
    <mergeCell ref="H128:I128"/>
    <mergeCell ref="J128:L128"/>
    <mergeCell ref="M128:N128"/>
    <mergeCell ref="O128:R128"/>
    <mergeCell ref="S128:U128"/>
    <mergeCell ref="V128:W128"/>
    <mergeCell ref="AB128:AC128"/>
    <mergeCell ref="B127:D127"/>
    <mergeCell ref="E127:G127"/>
    <mergeCell ref="H127:I127"/>
    <mergeCell ref="J127:L127"/>
    <mergeCell ref="M127:N127"/>
    <mergeCell ref="O127:R127"/>
    <mergeCell ref="S127:U127"/>
    <mergeCell ref="V127:W127"/>
    <mergeCell ref="X127:AA127"/>
    <mergeCell ref="X128:AA128"/>
    <mergeCell ref="B124:D124"/>
    <mergeCell ref="E124:I124"/>
    <mergeCell ref="J124:N124"/>
    <mergeCell ref="O124:R124"/>
    <mergeCell ref="X124:AA124"/>
    <mergeCell ref="AB124:AC124"/>
    <mergeCell ref="B125:D126"/>
    <mergeCell ref="E125:G125"/>
    <mergeCell ref="H125:I125"/>
    <mergeCell ref="J125:L125"/>
    <mergeCell ref="M125:N125"/>
    <mergeCell ref="O125:R125"/>
    <mergeCell ref="S125:U125"/>
    <mergeCell ref="V125:W125"/>
    <mergeCell ref="S124:U124"/>
    <mergeCell ref="V124:W124"/>
    <mergeCell ref="X125:AA125"/>
    <mergeCell ref="AB125:AC125"/>
    <mergeCell ref="E126:G126"/>
    <mergeCell ref="H126:I126"/>
    <mergeCell ref="J126:L126"/>
    <mergeCell ref="M126:N126"/>
    <mergeCell ref="O126:R126"/>
    <mergeCell ref="S126:U126"/>
    <mergeCell ref="S123:U123"/>
    <mergeCell ref="V123:W123"/>
    <mergeCell ref="X123:AA123"/>
    <mergeCell ref="AB123:AC123"/>
    <mergeCell ref="S119:U119"/>
    <mergeCell ref="V119:W119"/>
    <mergeCell ref="X119:AA119"/>
    <mergeCell ref="AB119:AC119"/>
    <mergeCell ref="B123:D123"/>
    <mergeCell ref="E123:G123"/>
    <mergeCell ref="H123:I123"/>
    <mergeCell ref="J123:L123"/>
    <mergeCell ref="M123:N123"/>
    <mergeCell ref="O123:R123"/>
    <mergeCell ref="B121:AC121"/>
    <mergeCell ref="B122:D122"/>
    <mergeCell ref="E122:I122"/>
    <mergeCell ref="J122:N122"/>
    <mergeCell ref="O122:R122"/>
    <mergeCell ref="S122:W122"/>
    <mergeCell ref="X122:AC122"/>
    <mergeCell ref="M119:N119"/>
    <mergeCell ref="O119:R119"/>
    <mergeCell ref="B120:D120"/>
    <mergeCell ref="E120:AC120"/>
    <mergeCell ref="B119:D119"/>
    <mergeCell ref="E119:G119"/>
    <mergeCell ref="H119:I119"/>
    <mergeCell ref="J119:L119"/>
    <mergeCell ref="B116:B118"/>
    <mergeCell ref="C116:D116"/>
    <mergeCell ref="E116:G116"/>
    <mergeCell ref="H116:I116"/>
    <mergeCell ref="J116:L116"/>
    <mergeCell ref="S117:U117"/>
    <mergeCell ref="V117:W117"/>
    <mergeCell ref="X117:AA117"/>
    <mergeCell ref="AB118:AC118"/>
    <mergeCell ref="M116:N116"/>
    <mergeCell ref="O116:R116"/>
    <mergeCell ref="S118:U118"/>
    <mergeCell ref="V118:W118"/>
    <mergeCell ref="X118:AA118"/>
    <mergeCell ref="AB117:AC117"/>
    <mergeCell ref="H118:I118"/>
    <mergeCell ref="J118:L118"/>
    <mergeCell ref="M118:N118"/>
    <mergeCell ref="O118:R118"/>
    <mergeCell ref="C117:D117"/>
    <mergeCell ref="E117:G117"/>
    <mergeCell ref="H117:I117"/>
    <mergeCell ref="C118:D118"/>
    <mergeCell ref="E118:G118"/>
    <mergeCell ref="O114:R114"/>
    <mergeCell ref="S114:U114"/>
    <mergeCell ref="V114:W114"/>
    <mergeCell ref="X114:AA114"/>
    <mergeCell ref="AB114:AC114"/>
    <mergeCell ref="C115:D115"/>
    <mergeCell ref="E115:G115"/>
    <mergeCell ref="H115:I115"/>
    <mergeCell ref="S115:U115"/>
    <mergeCell ref="V115:W115"/>
    <mergeCell ref="X115:AA115"/>
    <mergeCell ref="AB115:AC115"/>
    <mergeCell ref="J115:L115"/>
    <mergeCell ref="M115:N115"/>
    <mergeCell ref="O115:R115"/>
    <mergeCell ref="S116:U116"/>
    <mergeCell ref="V116:W116"/>
    <mergeCell ref="X116:AA116"/>
    <mergeCell ref="AB116:AC116"/>
    <mergeCell ref="J117:L117"/>
    <mergeCell ref="M117:N117"/>
    <mergeCell ref="O117:R117"/>
    <mergeCell ref="B113:D113"/>
    <mergeCell ref="E113:G113"/>
    <mergeCell ref="H113:I113"/>
    <mergeCell ref="J113:L113"/>
    <mergeCell ref="M113:N113"/>
    <mergeCell ref="O113:R113"/>
    <mergeCell ref="S113:U113"/>
    <mergeCell ref="V113:W113"/>
    <mergeCell ref="X113:AA113"/>
    <mergeCell ref="AB113:AC113"/>
    <mergeCell ref="B114:B115"/>
    <mergeCell ref="C114:D114"/>
    <mergeCell ref="E114:G114"/>
    <mergeCell ref="H114:I114"/>
    <mergeCell ref="J114:L114"/>
    <mergeCell ref="M114:N114"/>
    <mergeCell ref="X109:AA109"/>
    <mergeCell ref="AB109:AC109"/>
    <mergeCell ref="B110:D110"/>
    <mergeCell ref="E110:AC110"/>
    <mergeCell ref="B108:B109"/>
    <mergeCell ref="C108:D108"/>
    <mergeCell ref="E108:G108"/>
    <mergeCell ref="B111:AC111"/>
    <mergeCell ref="B112:D112"/>
    <mergeCell ref="E112:I112"/>
    <mergeCell ref="J112:N112"/>
    <mergeCell ref="O112:R112"/>
    <mergeCell ref="S112:W112"/>
    <mergeCell ref="X112:AC112"/>
    <mergeCell ref="X108:AA108"/>
    <mergeCell ref="AB108:AC108"/>
    <mergeCell ref="C109:D109"/>
    <mergeCell ref="E109:G109"/>
    <mergeCell ref="H109:I109"/>
    <mergeCell ref="J109:L109"/>
    <mergeCell ref="M109:N109"/>
    <mergeCell ref="O109:R109"/>
    <mergeCell ref="S109:U109"/>
    <mergeCell ref="V109:W109"/>
    <mergeCell ref="Q105:R105"/>
    <mergeCell ref="O104:P105"/>
    <mergeCell ref="Q104:R104"/>
    <mergeCell ref="S104:U104"/>
    <mergeCell ref="S106:U106"/>
    <mergeCell ref="V106:W106"/>
    <mergeCell ref="V104:W104"/>
    <mergeCell ref="S107:U107"/>
    <mergeCell ref="V107:W107"/>
    <mergeCell ref="H108:I108"/>
    <mergeCell ref="J108:L108"/>
    <mergeCell ref="M108:N108"/>
    <mergeCell ref="O108:R108"/>
    <mergeCell ref="S108:U108"/>
    <mergeCell ref="V108:W108"/>
    <mergeCell ref="B106:D106"/>
    <mergeCell ref="E106:G106"/>
    <mergeCell ref="H106:I106"/>
    <mergeCell ref="J106:L106"/>
    <mergeCell ref="M106:N106"/>
    <mergeCell ref="O106:R106"/>
    <mergeCell ref="B107:D107"/>
    <mergeCell ref="E107:G107"/>
    <mergeCell ref="H107:I107"/>
    <mergeCell ref="J107:L107"/>
    <mergeCell ref="M107:N107"/>
    <mergeCell ref="O107:R107"/>
    <mergeCell ref="X106:AA106"/>
    <mergeCell ref="AB106:AC106"/>
    <mergeCell ref="X104:AA104"/>
    <mergeCell ref="AB104:AC104"/>
    <mergeCell ref="S105:U105"/>
    <mergeCell ref="V105:W105"/>
    <mergeCell ref="X105:AA105"/>
    <mergeCell ref="AB105:AC105"/>
    <mergeCell ref="X107:AA107"/>
    <mergeCell ref="AB107:AC107"/>
    <mergeCell ref="B99:D99"/>
    <mergeCell ref="E99:G99"/>
    <mergeCell ref="H99:I99"/>
    <mergeCell ref="C105:D105"/>
    <mergeCell ref="E105:G105"/>
    <mergeCell ref="H105:I105"/>
    <mergeCell ref="J105:L105"/>
    <mergeCell ref="M105:N105"/>
    <mergeCell ref="B104:B105"/>
    <mergeCell ref="C104:D104"/>
    <mergeCell ref="E104:G104"/>
    <mergeCell ref="H104:I104"/>
    <mergeCell ref="J104:L104"/>
    <mergeCell ref="M104:N104"/>
    <mergeCell ref="B100:D100"/>
    <mergeCell ref="E100:AC100"/>
    <mergeCell ref="O103:R103"/>
    <mergeCell ref="B101:AC101"/>
    <mergeCell ref="B102:D102"/>
    <mergeCell ref="E102:I102"/>
    <mergeCell ref="J102:N102"/>
    <mergeCell ref="O102:R102"/>
    <mergeCell ref="S102:W102"/>
    <mergeCell ref="X102:AC102"/>
    <mergeCell ref="B103:D103"/>
    <mergeCell ref="E103:G103"/>
    <mergeCell ref="H103:I103"/>
    <mergeCell ref="J103:L103"/>
    <mergeCell ref="M103:N103"/>
    <mergeCell ref="S103:U103"/>
    <mergeCell ref="V103:W103"/>
    <mergeCell ref="X103:AA103"/>
    <mergeCell ref="AB103:AC103"/>
    <mergeCell ref="S96:U96"/>
    <mergeCell ref="V96:W96"/>
    <mergeCell ref="X96:AA96"/>
    <mergeCell ref="AB96:AC96"/>
    <mergeCell ref="AB97:AC97"/>
    <mergeCell ref="J99:L99"/>
    <mergeCell ref="M99:N99"/>
    <mergeCell ref="O99:R99"/>
    <mergeCell ref="O98:R98"/>
    <mergeCell ref="S98:U98"/>
    <mergeCell ref="V98:W98"/>
    <mergeCell ref="S99:U99"/>
    <mergeCell ref="V99:W99"/>
    <mergeCell ref="AB98:AC98"/>
    <mergeCell ref="X99:AA99"/>
    <mergeCell ref="AB99:AC99"/>
    <mergeCell ref="B98:D98"/>
    <mergeCell ref="E98:G98"/>
    <mergeCell ref="H98:I98"/>
    <mergeCell ref="J98:L98"/>
    <mergeCell ref="M98:N98"/>
    <mergeCell ref="O97:R97"/>
    <mergeCell ref="S97:U97"/>
    <mergeCell ref="V97:W97"/>
    <mergeCell ref="X97:AA97"/>
    <mergeCell ref="X98:AA98"/>
    <mergeCell ref="B97:D97"/>
    <mergeCell ref="E97:G97"/>
    <mergeCell ref="H97:I97"/>
    <mergeCell ref="J97:L97"/>
    <mergeCell ref="M97:N97"/>
    <mergeCell ref="B95:D95"/>
    <mergeCell ref="E95:G95"/>
    <mergeCell ref="H95:I95"/>
    <mergeCell ref="J95:L95"/>
    <mergeCell ref="M95:N95"/>
    <mergeCell ref="O95:R95"/>
    <mergeCell ref="S95:U95"/>
    <mergeCell ref="V95:W95"/>
    <mergeCell ref="X95:AA95"/>
    <mergeCell ref="AB95:AC95"/>
    <mergeCell ref="B96:D96"/>
    <mergeCell ref="E96:G96"/>
    <mergeCell ref="H96:I96"/>
    <mergeCell ref="J96:L96"/>
    <mergeCell ref="M96:N96"/>
    <mergeCell ref="O96:R96"/>
    <mergeCell ref="V91:W91"/>
    <mergeCell ref="X91:AA91"/>
    <mergeCell ref="AB91:AC91"/>
    <mergeCell ref="B92:D92"/>
    <mergeCell ref="E92:AC92"/>
    <mergeCell ref="B93:AC93"/>
    <mergeCell ref="B88:B91"/>
    <mergeCell ref="E90:G90"/>
    <mergeCell ref="H90:I90"/>
    <mergeCell ref="J90:L90"/>
    <mergeCell ref="B94:D94"/>
    <mergeCell ref="E94:I94"/>
    <mergeCell ref="J94:N94"/>
    <mergeCell ref="O94:R94"/>
    <mergeCell ref="S94:W94"/>
    <mergeCell ref="X94:AC94"/>
    <mergeCell ref="V88:W88"/>
    <mergeCell ref="C91:D91"/>
    <mergeCell ref="E91:G91"/>
    <mergeCell ref="H91:I91"/>
    <mergeCell ref="J91:L91"/>
    <mergeCell ref="M91:N91"/>
    <mergeCell ref="O91:R91"/>
    <mergeCell ref="S91:U91"/>
    <mergeCell ref="E88:G88"/>
    <mergeCell ref="H88:I88"/>
    <mergeCell ref="J88:L88"/>
    <mergeCell ref="M88:N88"/>
    <mergeCell ref="O88:R88"/>
    <mergeCell ref="S88:U88"/>
    <mergeCell ref="E89:G89"/>
    <mergeCell ref="H89:I89"/>
    <mergeCell ref="J89:L89"/>
    <mergeCell ref="M89:N89"/>
    <mergeCell ref="O89:R89"/>
    <mergeCell ref="S89:U89"/>
    <mergeCell ref="C89:D89"/>
    <mergeCell ref="C90:D90"/>
    <mergeCell ref="AB89:AC89"/>
    <mergeCell ref="M90:N90"/>
    <mergeCell ref="O90:R90"/>
    <mergeCell ref="S90:U90"/>
    <mergeCell ref="V90:W90"/>
    <mergeCell ref="X90:AA90"/>
    <mergeCell ref="J86:L86"/>
    <mergeCell ref="M86:N86"/>
    <mergeCell ref="O86:R86"/>
    <mergeCell ref="S86:U86"/>
    <mergeCell ref="V86:W86"/>
    <mergeCell ref="M87:N87"/>
    <mergeCell ref="O87:R87"/>
    <mergeCell ref="S87:U87"/>
    <mergeCell ref="V87:W87"/>
    <mergeCell ref="X87:AA87"/>
    <mergeCell ref="AB87:AC87"/>
    <mergeCell ref="X88:AA88"/>
    <mergeCell ref="AB90:AC90"/>
    <mergeCell ref="AB88:AC88"/>
    <mergeCell ref="V89:W89"/>
    <mergeCell ref="X89:AA89"/>
    <mergeCell ref="S85:U85"/>
    <mergeCell ref="V85:W85"/>
    <mergeCell ref="X85:AA85"/>
    <mergeCell ref="AB85:AC85"/>
    <mergeCell ref="C86:D86"/>
    <mergeCell ref="E86:G86"/>
    <mergeCell ref="H86:I86"/>
    <mergeCell ref="AB86:AC86"/>
    <mergeCell ref="X86:AA86"/>
    <mergeCell ref="O85:R85"/>
    <mergeCell ref="J83:N83"/>
    <mergeCell ref="O83:R83"/>
    <mergeCell ref="B85:B87"/>
    <mergeCell ref="C85:D85"/>
    <mergeCell ref="E85:G85"/>
    <mergeCell ref="H85:I85"/>
    <mergeCell ref="J85:L85"/>
    <mergeCell ref="M85:N85"/>
    <mergeCell ref="C87:D87"/>
    <mergeCell ref="E87:G87"/>
    <mergeCell ref="H87:I87"/>
    <mergeCell ref="J87:L87"/>
    <mergeCell ref="S84:U84"/>
    <mergeCell ref="V84:W84"/>
    <mergeCell ref="X84:AA84"/>
    <mergeCell ref="AB84:AC84"/>
    <mergeCell ref="B84:D84"/>
    <mergeCell ref="E84:G84"/>
    <mergeCell ref="H84:I84"/>
    <mergeCell ref="J84:L84"/>
    <mergeCell ref="M84:N84"/>
    <mergeCell ref="O84:R84"/>
    <mergeCell ref="S83:W83"/>
    <mergeCell ref="X83:AC83"/>
    <mergeCell ref="B81:D81"/>
    <mergeCell ref="E81:AC81"/>
    <mergeCell ref="B72:AC72"/>
    <mergeCell ref="B73:D80"/>
    <mergeCell ref="B69:D69"/>
    <mergeCell ref="E69:AC69"/>
    <mergeCell ref="B70:D70"/>
    <mergeCell ref="E70:AC70"/>
    <mergeCell ref="B71:D71"/>
    <mergeCell ref="E71:AC71"/>
    <mergeCell ref="U73:AC73"/>
    <mergeCell ref="F75:K75"/>
    <mergeCell ref="F76:K76"/>
    <mergeCell ref="F77:K77"/>
    <mergeCell ref="F78:K78"/>
    <mergeCell ref="L73:T73"/>
    <mergeCell ref="E73:K74"/>
    <mergeCell ref="AA74:AC74"/>
    <mergeCell ref="X74:Z74"/>
    <mergeCell ref="B82:AC82"/>
    <mergeCell ref="B83:D83"/>
    <mergeCell ref="E83:I83"/>
    <mergeCell ref="B67:AC67"/>
    <mergeCell ref="F79:K79"/>
    <mergeCell ref="L76:M76"/>
    <mergeCell ref="U74:W74"/>
    <mergeCell ref="L74:N74"/>
    <mergeCell ref="O74:Q74"/>
    <mergeCell ref="R74:T74"/>
    <mergeCell ref="L75:M75"/>
    <mergeCell ref="E80:K80"/>
    <mergeCell ref="L77:M77"/>
    <mergeCell ref="L78:M78"/>
    <mergeCell ref="L79:M79"/>
    <mergeCell ref="L80:M80"/>
    <mergeCell ref="B68:D68"/>
    <mergeCell ref="F68:H68"/>
    <mergeCell ref="J68:L68"/>
    <mergeCell ref="N68:P68"/>
    <mergeCell ref="R68:T68"/>
    <mergeCell ref="V68:W68"/>
    <mergeCell ref="Y68:AB68"/>
    <mergeCell ref="O59:Q59"/>
    <mergeCell ref="E60:F60"/>
    <mergeCell ref="O60:Q60"/>
    <mergeCell ref="E61:F61"/>
    <mergeCell ref="O61:Q61"/>
    <mergeCell ref="E62:F62"/>
    <mergeCell ref="O62:Q62"/>
    <mergeCell ref="O63:Q63"/>
    <mergeCell ref="B64:D66"/>
    <mergeCell ref="E64:F64"/>
    <mergeCell ref="O64:Q64"/>
    <mergeCell ref="E65:F65"/>
    <mergeCell ref="O65:Q65"/>
    <mergeCell ref="E66:F66"/>
    <mergeCell ref="O66:Q66"/>
    <mergeCell ref="B59:D63"/>
    <mergeCell ref="E59:F59"/>
    <mergeCell ref="E63:F63"/>
    <mergeCell ref="U53:V53"/>
    <mergeCell ref="W53:X53"/>
    <mergeCell ref="E54:F54"/>
    <mergeCell ref="O54:P54"/>
    <mergeCell ref="U54:V54"/>
    <mergeCell ref="W54:X54"/>
    <mergeCell ref="E55:F55"/>
    <mergeCell ref="U55:V55"/>
    <mergeCell ref="W55:X55"/>
    <mergeCell ref="B56:D58"/>
    <mergeCell ref="E56:F56"/>
    <mergeCell ref="R56:T56"/>
    <mergeCell ref="E57:F57"/>
    <mergeCell ref="R57:T57"/>
    <mergeCell ref="E58:F58"/>
    <mergeCell ref="R58:T58"/>
    <mergeCell ref="F48:I48"/>
    <mergeCell ref="K48:N48"/>
    <mergeCell ref="P48:S48"/>
    <mergeCell ref="O55:P55"/>
    <mergeCell ref="B51:D51"/>
    <mergeCell ref="E51:F51"/>
    <mergeCell ref="B53:D55"/>
    <mergeCell ref="E53:F53"/>
    <mergeCell ref="O53:P53"/>
    <mergeCell ref="T44:V44"/>
    <mergeCell ref="V51:W51"/>
    <mergeCell ref="B52:D52"/>
    <mergeCell ref="E52:F52"/>
    <mergeCell ref="V52:W52"/>
    <mergeCell ref="U46:X46"/>
    <mergeCell ref="Z46:AC46"/>
    <mergeCell ref="F47:I47"/>
    <mergeCell ref="K47:N47"/>
    <mergeCell ref="P47:S47"/>
    <mergeCell ref="U47:X47"/>
    <mergeCell ref="Z47:AC47"/>
    <mergeCell ref="K46:N46"/>
    <mergeCell ref="P46:S46"/>
    <mergeCell ref="U48:X48"/>
    <mergeCell ref="Z48:AC48"/>
    <mergeCell ref="B49:D49"/>
    <mergeCell ref="P49:S49"/>
    <mergeCell ref="B50:D50"/>
    <mergeCell ref="P50:S50"/>
    <mergeCell ref="B45:D48"/>
    <mergeCell ref="F45:H45"/>
    <mergeCell ref="J45:L45"/>
    <mergeCell ref="F46:I46"/>
    <mergeCell ref="E41:G41"/>
    <mergeCell ref="H41:I41"/>
    <mergeCell ref="J41:L41"/>
    <mergeCell ref="M41:N41"/>
    <mergeCell ref="O41:Q41"/>
    <mergeCell ref="R41:S41"/>
    <mergeCell ref="T41:U41"/>
    <mergeCell ref="W41:AC44"/>
    <mergeCell ref="C42:D42"/>
    <mergeCell ref="E42:G42"/>
    <mergeCell ref="J42:L42"/>
    <mergeCell ref="M42:N42"/>
    <mergeCell ref="O42:Q42"/>
    <mergeCell ref="R42:S42"/>
    <mergeCell ref="T42:U42"/>
    <mergeCell ref="C43:D43"/>
    <mergeCell ref="E43:N43"/>
    <mergeCell ref="O43:Q43"/>
    <mergeCell ref="R43:S43"/>
    <mergeCell ref="T43:V43"/>
    <mergeCell ref="C44:D44"/>
    <mergeCell ref="E44:N44"/>
    <mergeCell ref="O44:Q44"/>
    <mergeCell ref="R44:S44"/>
    <mergeCell ref="B30:D30"/>
    <mergeCell ref="E30:AC30"/>
    <mergeCell ref="B31:D31"/>
    <mergeCell ref="E31:AC31"/>
    <mergeCell ref="T35:V35"/>
    <mergeCell ref="W35:AC35"/>
    <mergeCell ref="C36:D36"/>
    <mergeCell ref="E36:G36"/>
    <mergeCell ref="H36:I36"/>
    <mergeCell ref="J36:L36"/>
    <mergeCell ref="M36:N36"/>
    <mergeCell ref="O36:Q36"/>
    <mergeCell ref="R36:S36"/>
    <mergeCell ref="T36:U36"/>
    <mergeCell ref="W36:AC38"/>
    <mergeCell ref="R37:S37"/>
    <mergeCell ref="T37:U37"/>
    <mergeCell ref="R38:S38"/>
    <mergeCell ref="T38:U38"/>
    <mergeCell ref="C37:D37"/>
    <mergeCell ref="E37:G37"/>
    <mergeCell ref="H37:I37"/>
    <mergeCell ref="J37:L37"/>
    <mergeCell ref="M37:N37"/>
    <mergeCell ref="B32:D32"/>
    <mergeCell ref="E32:AC32"/>
    <mergeCell ref="B33:AC33"/>
    <mergeCell ref="B34:B44"/>
    <mergeCell ref="C34:D35"/>
    <mergeCell ref="E34:AC34"/>
    <mergeCell ref="E35:I35"/>
    <mergeCell ref="J35:N35"/>
    <mergeCell ref="O35:S35"/>
    <mergeCell ref="C39:D40"/>
    <mergeCell ref="E39:AC39"/>
    <mergeCell ref="E40:I40"/>
    <mergeCell ref="J40:N40"/>
    <mergeCell ref="O40:S40"/>
    <mergeCell ref="T40:V40"/>
    <mergeCell ref="W40:AC40"/>
    <mergeCell ref="O37:Q37"/>
    <mergeCell ref="C38:D38"/>
    <mergeCell ref="E38:G38"/>
    <mergeCell ref="H38:I38"/>
    <mergeCell ref="J38:L38"/>
    <mergeCell ref="M38:N38"/>
    <mergeCell ref="O38:Q38"/>
    <mergeCell ref="C41:D41"/>
    <mergeCell ref="B27:D27"/>
    <mergeCell ref="J27:K27"/>
    <mergeCell ref="S27:T27"/>
    <mergeCell ref="X27:Z27"/>
    <mergeCell ref="AA27:AB27"/>
    <mergeCell ref="B28:D28"/>
    <mergeCell ref="B29:D29"/>
    <mergeCell ref="E29:AC29"/>
    <mergeCell ref="B25:D25"/>
    <mergeCell ref="E25:F25"/>
    <mergeCell ref="G25:H25"/>
    <mergeCell ref="J25:K25"/>
    <mergeCell ref="L25:M25"/>
    <mergeCell ref="P25:R25"/>
    <mergeCell ref="S25:T25"/>
    <mergeCell ref="U25:V25"/>
    <mergeCell ref="E28:AC28"/>
    <mergeCell ref="Z25:AA25"/>
    <mergeCell ref="B26:D26"/>
    <mergeCell ref="E26:F26"/>
    <mergeCell ref="G26:H26"/>
    <mergeCell ref="J26:K26"/>
    <mergeCell ref="L26:M26"/>
    <mergeCell ref="P26:R26"/>
    <mergeCell ref="S26:AC26"/>
    <mergeCell ref="X25:Y25"/>
    <mergeCell ref="C24:D24"/>
    <mergeCell ref="E24:F24"/>
    <mergeCell ref="G24:H24"/>
    <mergeCell ref="J24:K24"/>
    <mergeCell ref="L24:M24"/>
    <mergeCell ref="O24:P24"/>
    <mergeCell ref="Q24:R24"/>
    <mergeCell ref="T24:U24"/>
    <mergeCell ref="V24:W24"/>
    <mergeCell ref="Y22:AC22"/>
    <mergeCell ref="C23:D23"/>
    <mergeCell ref="E23:F23"/>
    <mergeCell ref="G23:H23"/>
    <mergeCell ref="J23:K23"/>
    <mergeCell ref="L23:M23"/>
    <mergeCell ref="O23:P23"/>
    <mergeCell ref="Q23:R23"/>
    <mergeCell ref="T23:U23"/>
    <mergeCell ref="V23:W23"/>
    <mergeCell ref="T21:U21"/>
    <mergeCell ref="V21:W21"/>
    <mergeCell ref="C22:D22"/>
    <mergeCell ref="E22:F22"/>
    <mergeCell ref="G22:H22"/>
    <mergeCell ref="J22:K22"/>
    <mergeCell ref="L22:M22"/>
    <mergeCell ref="O22:P22"/>
    <mergeCell ref="Q22:R22"/>
    <mergeCell ref="T22:U22"/>
    <mergeCell ref="V22:W22"/>
    <mergeCell ref="M17:P17"/>
    <mergeCell ref="Q17:S17"/>
    <mergeCell ref="T17:AC17"/>
    <mergeCell ref="B19:D19"/>
    <mergeCell ref="W19:X19"/>
    <mergeCell ref="Y19:Z19"/>
    <mergeCell ref="B20:B24"/>
    <mergeCell ref="C20:D20"/>
    <mergeCell ref="E20:F20"/>
    <mergeCell ref="G20:H20"/>
    <mergeCell ref="J20:K20"/>
    <mergeCell ref="L20:M20"/>
    <mergeCell ref="O20:P20"/>
    <mergeCell ref="Q20:R20"/>
    <mergeCell ref="T20:U20"/>
    <mergeCell ref="V20:W20"/>
    <mergeCell ref="Y20:AC20"/>
    <mergeCell ref="C21:D21"/>
    <mergeCell ref="E21:F21"/>
    <mergeCell ref="G21:H21"/>
    <mergeCell ref="J21:K21"/>
    <mergeCell ref="L21:M21"/>
    <mergeCell ref="O21:P21"/>
    <mergeCell ref="Q21:R21"/>
    <mergeCell ref="E18:F18"/>
    <mergeCell ref="G18:H18"/>
    <mergeCell ref="I18:K18"/>
    <mergeCell ref="M18:P18"/>
    <mergeCell ref="Q18:S18"/>
    <mergeCell ref="T18:AC18"/>
    <mergeCell ref="U13:V13"/>
    <mergeCell ref="B15:D18"/>
    <mergeCell ref="E15:F15"/>
    <mergeCell ref="G15:H15"/>
    <mergeCell ref="I15:L15"/>
    <mergeCell ref="M15:P15"/>
    <mergeCell ref="Q15:S15"/>
    <mergeCell ref="E17:F17"/>
    <mergeCell ref="G17:H17"/>
    <mergeCell ref="I17:K17"/>
    <mergeCell ref="Z14:AA14"/>
    <mergeCell ref="T15:AC15"/>
    <mergeCell ref="E16:F16"/>
    <mergeCell ref="G16:H16"/>
    <mergeCell ref="I16:K16"/>
    <mergeCell ref="M16:P16"/>
    <mergeCell ref="Q16:S16"/>
    <mergeCell ref="T16:AC16"/>
    <mergeCell ref="B1:AC1"/>
    <mergeCell ref="W2:X2"/>
    <mergeCell ref="Y2:AC2"/>
    <mergeCell ref="W3:X3"/>
    <mergeCell ref="Y3:AC3"/>
    <mergeCell ref="B4:AC4"/>
    <mergeCell ref="B5:D5"/>
    <mergeCell ref="F5:H5"/>
    <mergeCell ref="J5:L5"/>
    <mergeCell ref="P5:S5"/>
    <mergeCell ref="T5:AC5"/>
    <mergeCell ref="B6:D6"/>
    <mergeCell ref="B7:D7"/>
    <mergeCell ref="E6:AC6"/>
    <mergeCell ref="E7:AC7"/>
    <mergeCell ref="C88:D88"/>
    <mergeCell ref="B10:D11"/>
    <mergeCell ref="U10:AC10"/>
    <mergeCell ref="V11:W11"/>
    <mergeCell ref="Y11:Z11"/>
    <mergeCell ref="AB11:AC11"/>
    <mergeCell ref="B14:D14"/>
    <mergeCell ref="E14:F14"/>
    <mergeCell ref="M14:N14"/>
    <mergeCell ref="R14:V14"/>
    <mergeCell ref="W14:X14"/>
    <mergeCell ref="B12:D12"/>
    <mergeCell ref="P12:R12"/>
    <mergeCell ref="S12:AC12"/>
    <mergeCell ref="B13:D13"/>
    <mergeCell ref="E13:G13"/>
    <mergeCell ref="H13:I13"/>
    <mergeCell ref="J13:L13"/>
    <mergeCell ref="M13:N13"/>
    <mergeCell ref="R13:T13"/>
  </mergeCells>
  <phoneticPr fontId="16"/>
  <pageMargins left="0.43307086614173229" right="0.23622047244094491" top="0.74803149606299213" bottom="0.74803149606299213" header="0.31496062992125984" footer="0.31496062992125984"/>
  <pageSetup paperSize="9" scale="76" fitToHeight="3" pageOrder="overThenDown" orientation="portrait" r:id="rId1"/>
  <rowBreaks count="2" manualBreakCount="2">
    <brk id="66" max="29" man="1"/>
    <brk id="130" max="29" man="1"/>
  </rowBreaks>
  <colBreaks count="1" manualBreakCount="1">
    <brk id="30" max="162"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4A590-5382-48F8-81C1-C1E18686B3B4}">
  <sheetPr>
    <tabColor rgb="FFFFC000"/>
    <pageSetUpPr fitToPage="1"/>
  </sheetPr>
  <dimension ref="A1:AD66"/>
  <sheetViews>
    <sheetView showGridLines="0" view="pageBreakPreview" zoomScale="90" zoomScaleNormal="100" zoomScaleSheetLayoutView="90" workbookViewId="0">
      <selection activeCell="I3" sqref="I3:L3"/>
    </sheetView>
  </sheetViews>
  <sheetFormatPr defaultColWidth="6.625" defaultRowHeight="12"/>
  <cols>
    <col min="1" max="1" width="1.5" style="170" customWidth="1"/>
    <col min="2" max="2" width="2.625" style="171" customWidth="1"/>
    <col min="3" max="3" width="2" style="171" customWidth="1"/>
    <col min="4" max="4" width="29" style="170" customWidth="1"/>
    <col min="5" max="5" width="11.125" style="169" customWidth="1"/>
    <col min="6" max="6" width="4.75" style="173" bestFit="1" customWidth="1"/>
    <col min="7" max="7" width="11.125" style="169" customWidth="1"/>
    <col min="8" max="8" width="4.75" style="173" bestFit="1" customWidth="1"/>
    <col min="9" max="9" width="11.125" style="169" customWidth="1"/>
    <col min="10" max="10" width="4.75" style="173" bestFit="1" customWidth="1"/>
    <col min="11" max="11" width="11.125" style="169" customWidth="1"/>
    <col min="12" max="12" width="4.75" style="173" bestFit="1" customWidth="1"/>
    <col min="13" max="13" width="1.375" style="172" hidden="1" customWidth="1"/>
    <col min="14" max="14" width="1.625" style="169" hidden="1" customWidth="1"/>
    <col min="15" max="15" width="25.875" style="171" hidden="1" customWidth="1"/>
    <col min="16" max="16" width="52.125" style="170" hidden="1" customWidth="1"/>
    <col min="17" max="17" width="52.125" style="170" customWidth="1"/>
    <col min="18" max="26" width="6.625" style="169"/>
    <col min="27" max="27" width="1.125" style="169" customWidth="1"/>
    <col min="28" max="16384" width="6.625" style="169"/>
  </cols>
  <sheetData>
    <row r="1" spans="2:17" ht="42.75" customHeight="1">
      <c r="B1" s="886" t="s">
        <v>579</v>
      </c>
      <c r="C1" s="886"/>
      <c r="D1" s="886"/>
      <c r="E1" s="887"/>
      <c r="F1" s="887"/>
      <c r="G1" s="887"/>
      <c r="H1" s="887"/>
      <c r="I1" s="887"/>
      <c r="J1" s="887"/>
      <c r="K1" s="887"/>
      <c r="L1" s="888"/>
      <c r="M1" s="80"/>
      <c r="O1" s="169"/>
      <c r="P1" s="338"/>
      <c r="Q1" s="338"/>
    </row>
    <row r="2" spans="2:17" ht="18" customHeight="1">
      <c r="B2" s="337"/>
      <c r="C2" s="337"/>
      <c r="D2" s="337"/>
      <c r="E2" s="168"/>
      <c r="F2" s="168"/>
      <c r="G2" s="168"/>
      <c r="H2" s="168"/>
      <c r="I2" s="892" t="s">
        <v>578</v>
      </c>
      <c r="J2" s="892"/>
      <c r="K2" s="892"/>
      <c r="L2" s="892"/>
      <c r="M2" s="80"/>
      <c r="O2" s="169"/>
      <c r="P2" s="169"/>
      <c r="Q2" s="189"/>
    </row>
    <row r="3" spans="2:17" ht="18" customHeight="1">
      <c r="E3" s="179"/>
      <c r="F3" s="172"/>
      <c r="G3" s="179"/>
      <c r="H3" s="172"/>
      <c r="I3" s="893" t="s">
        <v>577</v>
      </c>
      <c r="J3" s="893"/>
      <c r="K3" s="893"/>
      <c r="L3" s="893"/>
      <c r="O3" s="169"/>
      <c r="P3" s="169"/>
      <c r="Q3" s="169"/>
    </row>
    <row r="4" spans="2:17" ht="15" customHeight="1">
      <c r="B4" s="653" t="s">
        <v>576</v>
      </c>
      <c r="C4" s="674"/>
      <c r="D4" s="838"/>
      <c r="E4" s="889" t="s">
        <v>505</v>
      </c>
      <c r="F4" s="889"/>
      <c r="G4" s="889" t="s">
        <v>504</v>
      </c>
      <c r="H4" s="889"/>
      <c r="I4" s="889" t="s">
        <v>503</v>
      </c>
      <c r="J4" s="889"/>
      <c r="K4" s="890" t="s">
        <v>502</v>
      </c>
      <c r="L4" s="891"/>
      <c r="M4" s="197"/>
      <c r="O4" s="196" t="s">
        <v>501</v>
      </c>
      <c r="P4" s="189"/>
      <c r="Q4" s="189"/>
    </row>
    <row r="5" spans="2:17" ht="18" customHeight="1">
      <c r="B5" s="335"/>
      <c r="C5" s="894" t="s">
        <v>575</v>
      </c>
      <c r="D5" s="895"/>
      <c r="E5" s="334">
        <f>E6+E7+E8-E10+E11</f>
        <v>0</v>
      </c>
      <c r="F5" s="269" t="s">
        <v>124</v>
      </c>
      <c r="G5" s="334">
        <f>G6+G7+G8-G10+G11</f>
        <v>0</v>
      </c>
      <c r="H5" s="269" t="s">
        <v>124</v>
      </c>
      <c r="I5" s="334">
        <f>I6+I7+I8-I10+I11</f>
        <v>0</v>
      </c>
      <c r="J5" s="271" t="s">
        <v>124</v>
      </c>
      <c r="K5" s="333">
        <f t="shared" ref="K5:K47" si="0">(E5+G5+I5)/3</f>
        <v>0</v>
      </c>
      <c r="L5" s="273" t="s">
        <v>124</v>
      </c>
      <c r="M5" s="242"/>
      <c r="O5" s="332" t="s">
        <v>574</v>
      </c>
      <c r="Q5" s="189"/>
    </row>
    <row r="6" spans="2:17" ht="15" customHeight="1">
      <c r="B6" s="141"/>
      <c r="C6" s="104"/>
      <c r="D6" s="145" t="s">
        <v>573</v>
      </c>
      <c r="E6" s="286"/>
      <c r="F6" s="283" t="s">
        <v>124</v>
      </c>
      <c r="G6" s="286"/>
      <c r="H6" s="283" t="s">
        <v>124</v>
      </c>
      <c r="I6" s="286"/>
      <c r="J6" s="285" t="s">
        <v>124</v>
      </c>
      <c r="K6" s="284">
        <f t="shared" si="0"/>
        <v>0</v>
      </c>
      <c r="L6" s="283" t="s">
        <v>124</v>
      </c>
      <c r="M6" s="242"/>
      <c r="O6" s="254"/>
      <c r="Q6" s="189"/>
    </row>
    <row r="7" spans="2:17" ht="15" customHeight="1">
      <c r="B7" s="141"/>
      <c r="C7" s="104"/>
      <c r="D7" s="145" t="s">
        <v>572</v>
      </c>
      <c r="E7" s="286"/>
      <c r="F7" s="283" t="s">
        <v>124</v>
      </c>
      <c r="G7" s="286"/>
      <c r="H7" s="283" t="s">
        <v>124</v>
      </c>
      <c r="I7" s="286"/>
      <c r="J7" s="285" t="s">
        <v>124</v>
      </c>
      <c r="K7" s="284">
        <f t="shared" si="0"/>
        <v>0</v>
      </c>
      <c r="L7" s="283" t="s">
        <v>124</v>
      </c>
      <c r="M7" s="242"/>
      <c r="O7" s="254"/>
    </row>
    <row r="8" spans="2:17" ht="15" customHeight="1">
      <c r="B8" s="141"/>
      <c r="C8" s="104"/>
      <c r="D8" s="145" t="s">
        <v>571</v>
      </c>
      <c r="E8" s="286"/>
      <c r="F8" s="283" t="s">
        <v>124</v>
      </c>
      <c r="G8" s="286"/>
      <c r="H8" s="283" t="s">
        <v>124</v>
      </c>
      <c r="I8" s="286"/>
      <c r="J8" s="285" t="s">
        <v>124</v>
      </c>
      <c r="K8" s="284">
        <f t="shared" si="0"/>
        <v>0</v>
      </c>
      <c r="L8" s="283" t="s">
        <v>124</v>
      </c>
      <c r="M8" s="242"/>
      <c r="O8" s="254"/>
    </row>
    <row r="9" spans="2:17" ht="15" customHeight="1">
      <c r="B9" s="141"/>
      <c r="C9" s="104"/>
      <c r="D9" s="145" t="s">
        <v>570</v>
      </c>
      <c r="E9" s="286"/>
      <c r="F9" s="283" t="s">
        <v>124</v>
      </c>
      <c r="G9" s="286"/>
      <c r="H9" s="283" t="s">
        <v>124</v>
      </c>
      <c r="I9" s="286"/>
      <c r="J9" s="285" t="s">
        <v>124</v>
      </c>
      <c r="K9" s="284">
        <f t="shared" si="0"/>
        <v>0</v>
      </c>
      <c r="L9" s="283" t="s">
        <v>124</v>
      </c>
      <c r="M9" s="242"/>
      <c r="O9" s="254"/>
      <c r="P9" s="170" t="s">
        <v>569</v>
      </c>
    </row>
    <row r="10" spans="2:17" ht="15" customHeight="1">
      <c r="B10" s="141"/>
      <c r="C10" s="104"/>
      <c r="D10" s="145" t="s">
        <v>568</v>
      </c>
      <c r="E10" s="286"/>
      <c r="F10" s="283" t="s">
        <v>124</v>
      </c>
      <c r="G10" s="286"/>
      <c r="H10" s="283" t="s">
        <v>124</v>
      </c>
      <c r="I10" s="286"/>
      <c r="J10" s="285" t="s">
        <v>124</v>
      </c>
      <c r="K10" s="284">
        <f t="shared" si="0"/>
        <v>0</v>
      </c>
      <c r="L10" s="283" t="s">
        <v>124</v>
      </c>
      <c r="M10" s="242"/>
      <c r="O10" s="331"/>
      <c r="P10" s="76"/>
      <c r="Q10" s="76"/>
    </row>
    <row r="11" spans="2:17" ht="15" customHeight="1">
      <c r="B11" s="330"/>
      <c r="C11" s="97"/>
      <c r="D11" s="329" t="s">
        <v>567</v>
      </c>
      <c r="E11" s="278"/>
      <c r="F11" s="279" t="s">
        <v>124</v>
      </c>
      <c r="G11" s="278"/>
      <c r="H11" s="279" t="s">
        <v>124</v>
      </c>
      <c r="I11" s="278"/>
      <c r="J11" s="277" t="s">
        <v>124</v>
      </c>
      <c r="K11" s="328">
        <f t="shared" si="0"/>
        <v>0</v>
      </c>
      <c r="L11" s="279" t="s">
        <v>124</v>
      </c>
      <c r="M11" s="242"/>
      <c r="O11" s="254"/>
    </row>
    <row r="12" spans="2:17" ht="18" customHeight="1">
      <c r="B12" s="327"/>
      <c r="C12" s="896" t="s">
        <v>566</v>
      </c>
      <c r="D12" s="897"/>
      <c r="E12" s="272">
        <f>E33+E34-E35-E36</f>
        <v>0</v>
      </c>
      <c r="F12" s="273" t="s">
        <v>124</v>
      </c>
      <c r="G12" s="272">
        <f>G33+G34-G35-G36</f>
        <v>0</v>
      </c>
      <c r="H12" s="273" t="s">
        <v>124</v>
      </c>
      <c r="I12" s="272">
        <f>I33+I34-I35-I36</f>
        <v>0</v>
      </c>
      <c r="J12" s="326" t="s">
        <v>124</v>
      </c>
      <c r="K12" s="325">
        <f t="shared" si="0"/>
        <v>0</v>
      </c>
      <c r="L12" s="273" t="s">
        <v>124</v>
      </c>
      <c r="M12" s="242"/>
      <c r="O12" s="254" t="s">
        <v>565</v>
      </c>
    </row>
    <row r="13" spans="2:17" ht="15" customHeight="1">
      <c r="B13" s="141"/>
      <c r="C13" s="149"/>
      <c r="D13" s="166" t="s">
        <v>564</v>
      </c>
      <c r="E13" s="286"/>
      <c r="F13" s="283" t="s">
        <v>225</v>
      </c>
      <c r="G13" s="286"/>
      <c r="H13" s="283" t="s">
        <v>225</v>
      </c>
      <c r="I13" s="286"/>
      <c r="J13" s="285" t="s">
        <v>225</v>
      </c>
      <c r="K13" s="284">
        <f t="shared" si="0"/>
        <v>0</v>
      </c>
      <c r="L13" s="283" t="s">
        <v>124</v>
      </c>
      <c r="M13" s="242"/>
      <c r="O13" s="254"/>
    </row>
    <row r="14" spans="2:17" ht="15" customHeight="1">
      <c r="B14" s="141"/>
      <c r="C14" s="104"/>
      <c r="D14" s="145" t="s">
        <v>563</v>
      </c>
      <c r="E14" s="286"/>
      <c r="F14" s="283" t="s">
        <v>124</v>
      </c>
      <c r="G14" s="286"/>
      <c r="H14" s="283" t="s">
        <v>124</v>
      </c>
      <c r="I14" s="286"/>
      <c r="J14" s="285" t="s">
        <v>124</v>
      </c>
      <c r="K14" s="284">
        <f t="shared" si="0"/>
        <v>0</v>
      </c>
      <c r="L14" s="283" t="s">
        <v>124</v>
      </c>
      <c r="M14" s="242"/>
      <c r="O14" s="254"/>
    </row>
    <row r="15" spans="2:17" ht="15" customHeight="1">
      <c r="B15" s="141"/>
      <c r="C15" s="104"/>
      <c r="D15" s="145" t="s">
        <v>562</v>
      </c>
      <c r="E15" s="286"/>
      <c r="F15" s="283" t="s">
        <v>124</v>
      </c>
      <c r="G15" s="286"/>
      <c r="H15" s="283" t="s">
        <v>124</v>
      </c>
      <c r="I15" s="286"/>
      <c r="J15" s="285" t="s">
        <v>124</v>
      </c>
      <c r="K15" s="284">
        <f t="shared" si="0"/>
        <v>0</v>
      </c>
      <c r="L15" s="283" t="s">
        <v>124</v>
      </c>
      <c r="M15" s="242"/>
      <c r="O15" s="254"/>
    </row>
    <row r="16" spans="2:17" ht="15" customHeight="1">
      <c r="B16" s="141"/>
      <c r="C16" s="104"/>
      <c r="D16" s="145" t="s">
        <v>561</v>
      </c>
      <c r="E16" s="286"/>
      <c r="F16" s="283" t="s">
        <v>124</v>
      </c>
      <c r="G16" s="286"/>
      <c r="H16" s="283" t="s">
        <v>124</v>
      </c>
      <c r="I16" s="286"/>
      <c r="J16" s="285" t="s">
        <v>124</v>
      </c>
      <c r="K16" s="284">
        <f t="shared" si="0"/>
        <v>0</v>
      </c>
      <c r="L16" s="283" t="s">
        <v>124</v>
      </c>
      <c r="M16" s="242"/>
      <c r="O16" s="254"/>
    </row>
    <row r="17" spans="2:17" ht="15" customHeight="1">
      <c r="B17" s="141"/>
      <c r="C17" s="104"/>
      <c r="D17" s="145" t="s">
        <v>560</v>
      </c>
      <c r="E17" s="286"/>
      <c r="F17" s="283" t="s">
        <v>124</v>
      </c>
      <c r="G17" s="286"/>
      <c r="H17" s="283" t="s">
        <v>124</v>
      </c>
      <c r="I17" s="286"/>
      <c r="J17" s="285" t="s">
        <v>124</v>
      </c>
      <c r="K17" s="284">
        <f t="shared" si="0"/>
        <v>0</v>
      </c>
      <c r="L17" s="283" t="s">
        <v>124</v>
      </c>
      <c r="M17" s="242"/>
      <c r="O17" s="254"/>
    </row>
    <row r="18" spans="2:17" ht="15" customHeight="1">
      <c r="B18" s="141"/>
      <c r="C18" s="104"/>
      <c r="D18" s="145" t="s">
        <v>559</v>
      </c>
      <c r="E18" s="286"/>
      <c r="F18" s="283" t="s">
        <v>124</v>
      </c>
      <c r="G18" s="286"/>
      <c r="H18" s="283" t="s">
        <v>124</v>
      </c>
      <c r="I18" s="286"/>
      <c r="J18" s="285" t="s">
        <v>124</v>
      </c>
      <c r="K18" s="284">
        <f t="shared" si="0"/>
        <v>0</v>
      </c>
      <c r="L18" s="283" t="s">
        <v>124</v>
      </c>
      <c r="M18" s="242"/>
      <c r="O18" s="254"/>
    </row>
    <row r="19" spans="2:17" ht="15" customHeight="1">
      <c r="B19" s="141"/>
      <c r="C19" s="104"/>
      <c r="D19" s="145" t="s">
        <v>558</v>
      </c>
      <c r="E19" s="286"/>
      <c r="F19" s="283" t="s">
        <v>124</v>
      </c>
      <c r="G19" s="286"/>
      <c r="H19" s="283" t="s">
        <v>124</v>
      </c>
      <c r="I19" s="286"/>
      <c r="J19" s="285" t="s">
        <v>124</v>
      </c>
      <c r="K19" s="284">
        <f t="shared" si="0"/>
        <v>0</v>
      </c>
      <c r="L19" s="283" t="s">
        <v>124</v>
      </c>
      <c r="M19" s="242"/>
      <c r="O19" s="254"/>
    </row>
    <row r="20" spans="2:17" ht="15" customHeight="1">
      <c r="B20" s="141"/>
      <c r="C20" s="104"/>
      <c r="D20" s="145" t="s">
        <v>557</v>
      </c>
      <c r="E20" s="286"/>
      <c r="F20" s="283" t="s">
        <v>124</v>
      </c>
      <c r="G20" s="286"/>
      <c r="H20" s="283" t="s">
        <v>124</v>
      </c>
      <c r="I20" s="286"/>
      <c r="J20" s="285" t="s">
        <v>124</v>
      </c>
      <c r="K20" s="284">
        <f t="shared" si="0"/>
        <v>0</v>
      </c>
      <c r="L20" s="283" t="s">
        <v>124</v>
      </c>
      <c r="M20" s="242"/>
      <c r="O20" s="254"/>
    </row>
    <row r="21" spans="2:17" ht="15" customHeight="1">
      <c r="B21" s="141"/>
      <c r="C21" s="104"/>
      <c r="D21" s="145" t="s">
        <v>556</v>
      </c>
      <c r="E21" s="286"/>
      <c r="F21" s="283" t="s">
        <v>124</v>
      </c>
      <c r="G21" s="286"/>
      <c r="H21" s="283" t="s">
        <v>124</v>
      </c>
      <c r="I21" s="286"/>
      <c r="J21" s="285" t="s">
        <v>124</v>
      </c>
      <c r="K21" s="284">
        <f t="shared" si="0"/>
        <v>0</v>
      </c>
      <c r="L21" s="283" t="s">
        <v>124</v>
      </c>
      <c r="M21" s="242"/>
      <c r="O21" s="254"/>
    </row>
    <row r="22" spans="2:17" ht="15" customHeight="1">
      <c r="B22" s="141"/>
      <c r="C22" s="104"/>
      <c r="D22" s="145" t="s">
        <v>555</v>
      </c>
      <c r="E22" s="286"/>
      <c r="F22" s="283" t="s">
        <v>124</v>
      </c>
      <c r="G22" s="286"/>
      <c r="H22" s="283" t="s">
        <v>124</v>
      </c>
      <c r="I22" s="286"/>
      <c r="J22" s="285" t="s">
        <v>124</v>
      </c>
      <c r="K22" s="284">
        <f t="shared" si="0"/>
        <v>0</v>
      </c>
      <c r="L22" s="283" t="s">
        <v>124</v>
      </c>
      <c r="M22" s="242"/>
      <c r="O22" s="254"/>
    </row>
    <row r="23" spans="2:17" ht="15" customHeight="1">
      <c r="B23" s="141"/>
      <c r="C23" s="104"/>
      <c r="D23" s="145" t="s">
        <v>554</v>
      </c>
      <c r="E23" s="286"/>
      <c r="F23" s="283" t="s">
        <v>124</v>
      </c>
      <c r="G23" s="286"/>
      <c r="H23" s="283" t="s">
        <v>124</v>
      </c>
      <c r="I23" s="286"/>
      <c r="J23" s="285" t="s">
        <v>124</v>
      </c>
      <c r="K23" s="284">
        <f t="shared" si="0"/>
        <v>0</v>
      </c>
      <c r="L23" s="283" t="s">
        <v>124</v>
      </c>
      <c r="M23" s="242"/>
      <c r="O23" s="254"/>
    </row>
    <row r="24" spans="2:17" ht="30" customHeight="1">
      <c r="B24" s="141"/>
      <c r="C24" s="104"/>
      <c r="D24" s="324" t="s">
        <v>553</v>
      </c>
      <c r="E24" s="286"/>
      <c r="F24" s="283" t="s">
        <v>124</v>
      </c>
      <c r="G24" s="286"/>
      <c r="H24" s="283" t="s">
        <v>124</v>
      </c>
      <c r="I24" s="286"/>
      <c r="J24" s="285" t="s">
        <v>124</v>
      </c>
      <c r="K24" s="284">
        <f t="shared" si="0"/>
        <v>0</v>
      </c>
      <c r="L24" s="283" t="s">
        <v>124</v>
      </c>
      <c r="M24" s="242"/>
      <c r="O24" s="254"/>
      <c r="P24" s="189"/>
      <c r="Q24" s="189"/>
    </row>
    <row r="25" spans="2:17" ht="15" customHeight="1">
      <c r="B25" s="141"/>
      <c r="C25" s="104"/>
      <c r="D25" s="145" t="s">
        <v>552</v>
      </c>
      <c r="E25" s="286"/>
      <c r="F25" s="283" t="s">
        <v>124</v>
      </c>
      <c r="G25" s="286"/>
      <c r="H25" s="283" t="s">
        <v>124</v>
      </c>
      <c r="I25" s="286"/>
      <c r="J25" s="285" t="s">
        <v>124</v>
      </c>
      <c r="K25" s="284">
        <f t="shared" si="0"/>
        <v>0</v>
      </c>
      <c r="L25" s="283" t="s">
        <v>124</v>
      </c>
      <c r="M25" s="242"/>
      <c r="O25" s="254"/>
    </row>
    <row r="26" spans="2:17" ht="15" customHeight="1">
      <c r="B26" s="141"/>
      <c r="C26" s="104"/>
      <c r="D26" s="145" t="s">
        <v>551</v>
      </c>
      <c r="E26" s="286"/>
      <c r="F26" s="283" t="s">
        <v>124</v>
      </c>
      <c r="G26" s="286"/>
      <c r="H26" s="283" t="s">
        <v>124</v>
      </c>
      <c r="I26" s="286"/>
      <c r="J26" s="285" t="s">
        <v>124</v>
      </c>
      <c r="K26" s="284">
        <f t="shared" si="0"/>
        <v>0</v>
      </c>
      <c r="L26" s="283" t="s">
        <v>124</v>
      </c>
      <c r="M26" s="242"/>
      <c r="O26" s="254"/>
    </row>
    <row r="27" spans="2:17" ht="15" customHeight="1">
      <c r="B27" s="141"/>
      <c r="C27" s="104"/>
      <c r="D27" s="145" t="s">
        <v>550</v>
      </c>
      <c r="E27" s="286"/>
      <c r="F27" s="283" t="s">
        <v>124</v>
      </c>
      <c r="G27" s="286"/>
      <c r="H27" s="283" t="s">
        <v>124</v>
      </c>
      <c r="I27" s="286"/>
      <c r="J27" s="285" t="s">
        <v>124</v>
      </c>
      <c r="K27" s="284">
        <f t="shared" si="0"/>
        <v>0</v>
      </c>
      <c r="L27" s="283" t="s">
        <v>124</v>
      </c>
      <c r="M27" s="242"/>
      <c r="O27" s="254"/>
    </row>
    <row r="28" spans="2:17" ht="15" customHeight="1">
      <c r="B28" s="141"/>
      <c r="C28" s="104"/>
      <c r="D28" s="145" t="s">
        <v>549</v>
      </c>
      <c r="E28" s="286"/>
      <c r="F28" s="283" t="s">
        <v>124</v>
      </c>
      <c r="G28" s="286"/>
      <c r="H28" s="283" t="s">
        <v>124</v>
      </c>
      <c r="I28" s="286"/>
      <c r="J28" s="285" t="s">
        <v>124</v>
      </c>
      <c r="K28" s="284">
        <f t="shared" si="0"/>
        <v>0</v>
      </c>
      <c r="L28" s="283" t="s">
        <v>124</v>
      </c>
      <c r="M28" s="242"/>
      <c r="O28" s="254"/>
    </row>
    <row r="29" spans="2:17" ht="15" customHeight="1">
      <c r="B29" s="141"/>
      <c r="C29" s="104"/>
      <c r="D29" s="145" t="s">
        <v>548</v>
      </c>
      <c r="E29" s="286"/>
      <c r="F29" s="283" t="s">
        <v>124</v>
      </c>
      <c r="G29" s="286"/>
      <c r="H29" s="283" t="s">
        <v>124</v>
      </c>
      <c r="I29" s="286"/>
      <c r="J29" s="285" t="s">
        <v>124</v>
      </c>
      <c r="K29" s="284">
        <f t="shared" si="0"/>
        <v>0</v>
      </c>
      <c r="L29" s="283" t="s">
        <v>124</v>
      </c>
      <c r="M29" s="242"/>
      <c r="O29" s="254"/>
    </row>
    <row r="30" spans="2:17" ht="15" customHeight="1">
      <c r="B30" s="214"/>
      <c r="C30" s="317"/>
      <c r="D30" s="212" t="s">
        <v>547</v>
      </c>
      <c r="E30" s="286"/>
      <c r="F30" s="283" t="s">
        <v>124</v>
      </c>
      <c r="G30" s="286"/>
      <c r="H30" s="283" t="s">
        <v>124</v>
      </c>
      <c r="I30" s="286"/>
      <c r="J30" s="285" t="s">
        <v>124</v>
      </c>
      <c r="K30" s="284">
        <f t="shared" si="0"/>
        <v>0</v>
      </c>
      <c r="L30" s="283" t="s">
        <v>124</v>
      </c>
      <c r="M30" s="242"/>
      <c r="O30" s="254"/>
    </row>
    <row r="31" spans="2:17" ht="15" customHeight="1">
      <c r="B31" s="214"/>
      <c r="C31" s="317"/>
      <c r="D31" s="212" t="s">
        <v>182</v>
      </c>
      <c r="E31" s="286"/>
      <c r="F31" s="283" t="s">
        <v>124</v>
      </c>
      <c r="G31" s="286"/>
      <c r="H31" s="283" t="s">
        <v>124</v>
      </c>
      <c r="I31" s="286"/>
      <c r="J31" s="285" t="s">
        <v>124</v>
      </c>
      <c r="K31" s="284">
        <f t="shared" si="0"/>
        <v>0</v>
      </c>
      <c r="L31" s="283" t="s">
        <v>124</v>
      </c>
      <c r="M31" s="242"/>
      <c r="O31" s="254"/>
      <c r="Q31" s="189"/>
    </row>
    <row r="32" spans="2:17" ht="15" customHeight="1">
      <c r="B32" s="214"/>
      <c r="C32" s="317"/>
      <c r="D32" s="212" t="s">
        <v>546</v>
      </c>
      <c r="E32" s="286"/>
      <c r="F32" s="283" t="s">
        <v>124</v>
      </c>
      <c r="G32" s="286"/>
      <c r="H32" s="283" t="s">
        <v>545</v>
      </c>
      <c r="I32" s="286"/>
      <c r="J32" s="285" t="s">
        <v>545</v>
      </c>
      <c r="K32" s="284">
        <f t="shared" si="0"/>
        <v>0</v>
      </c>
      <c r="L32" s="283" t="s">
        <v>545</v>
      </c>
      <c r="M32" s="242"/>
      <c r="O32" s="254"/>
    </row>
    <row r="33" spans="2:17" ht="15" customHeight="1">
      <c r="B33" s="205"/>
      <c r="C33" s="315"/>
      <c r="D33" s="187" t="s">
        <v>544</v>
      </c>
      <c r="E33" s="266"/>
      <c r="F33" s="263" t="s">
        <v>124</v>
      </c>
      <c r="G33" s="266">
        <f>SUM(G13:G32)</f>
        <v>0</v>
      </c>
      <c r="H33" s="263" t="s">
        <v>124</v>
      </c>
      <c r="I33" s="266">
        <f>SUM(I13:I32)</f>
        <v>0</v>
      </c>
      <c r="J33" s="265" t="s">
        <v>124</v>
      </c>
      <c r="K33" s="264">
        <f t="shared" si="0"/>
        <v>0</v>
      </c>
      <c r="L33" s="263" t="s">
        <v>124</v>
      </c>
      <c r="M33" s="242"/>
      <c r="O33" s="254" t="s">
        <v>543</v>
      </c>
      <c r="Q33" s="189"/>
    </row>
    <row r="34" spans="2:17" ht="15" customHeight="1">
      <c r="B34" s="288"/>
      <c r="C34" s="323"/>
      <c r="D34" s="322" t="s">
        <v>542</v>
      </c>
      <c r="E34" s="321"/>
      <c r="F34" s="318" t="s">
        <v>124</v>
      </c>
      <c r="G34" s="321"/>
      <c r="H34" s="318" t="s">
        <v>124</v>
      </c>
      <c r="I34" s="321"/>
      <c r="J34" s="320" t="s">
        <v>124</v>
      </c>
      <c r="K34" s="319">
        <f t="shared" si="0"/>
        <v>0</v>
      </c>
      <c r="L34" s="318" t="s">
        <v>124</v>
      </c>
      <c r="M34" s="242"/>
      <c r="O34" s="254"/>
    </row>
    <row r="35" spans="2:17" ht="15" customHeight="1">
      <c r="B35" s="214"/>
      <c r="C35" s="317"/>
      <c r="D35" s="212" t="s">
        <v>541</v>
      </c>
      <c r="E35" s="286"/>
      <c r="F35" s="283" t="s">
        <v>124</v>
      </c>
      <c r="G35" s="286"/>
      <c r="H35" s="283" t="s">
        <v>124</v>
      </c>
      <c r="I35" s="286"/>
      <c r="J35" s="285" t="s">
        <v>124</v>
      </c>
      <c r="K35" s="284">
        <f t="shared" si="0"/>
        <v>0</v>
      </c>
      <c r="L35" s="283" t="s">
        <v>124</v>
      </c>
      <c r="M35" s="242"/>
      <c r="O35" s="254"/>
    </row>
    <row r="36" spans="2:17" ht="15" customHeight="1">
      <c r="B36" s="316"/>
      <c r="C36" s="315"/>
      <c r="D36" s="280" t="s">
        <v>540</v>
      </c>
      <c r="E36" s="266"/>
      <c r="F36" s="263" t="s">
        <v>124</v>
      </c>
      <c r="G36" s="266"/>
      <c r="H36" s="263" t="s">
        <v>124</v>
      </c>
      <c r="I36" s="266"/>
      <c r="J36" s="265" t="s">
        <v>124</v>
      </c>
      <c r="K36" s="264">
        <f t="shared" si="0"/>
        <v>0</v>
      </c>
      <c r="L36" s="279" t="s">
        <v>124</v>
      </c>
      <c r="M36" s="242"/>
      <c r="O36" s="254"/>
      <c r="Q36" s="189"/>
    </row>
    <row r="37" spans="2:17" ht="15" customHeight="1">
      <c r="B37" s="253"/>
      <c r="C37" s="252" t="s">
        <v>539</v>
      </c>
      <c r="D37" s="251"/>
      <c r="E37" s="313"/>
      <c r="F37" s="314" t="s">
        <v>225</v>
      </c>
      <c r="G37" s="313"/>
      <c r="H37" s="314" t="s">
        <v>225</v>
      </c>
      <c r="I37" s="313"/>
      <c r="J37" s="312" t="s">
        <v>225</v>
      </c>
      <c r="K37" s="311">
        <f t="shared" si="0"/>
        <v>0</v>
      </c>
      <c r="L37" s="302" t="s">
        <v>225</v>
      </c>
      <c r="M37" s="242"/>
      <c r="O37" s="254"/>
    </row>
    <row r="38" spans="2:17" ht="15" customHeight="1">
      <c r="B38" s="253"/>
      <c r="C38" s="252" t="s">
        <v>538</v>
      </c>
      <c r="D38" s="251"/>
      <c r="E38" s="309"/>
      <c r="F38" s="310" t="s">
        <v>225</v>
      </c>
      <c r="G38" s="309"/>
      <c r="H38" s="310" t="s">
        <v>225</v>
      </c>
      <c r="I38" s="309"/>
      <c r="J38" s="308" t="s">
        <v>225</v>
      </c>
      <c r="K38" s="303">
        <f t="shared" si="0"/>
        <v>0</v>
      </c>
      <c r="L38" s="302" t="s">
        <v>225</v>
      </c>
      <c r="M38" s="290"/>
      <c r="N38" s="289"/>
      <c r="O38" s="262"/>
    </row>
    <row r="39" spans="2:17" ht="18" customHeight="1">
      <c r="B39" s="307"/>
      <c r="C39" s="260" t="s">
        <v>537</v>
      </c>
      <c r="D39" s="259"/>
      <c r="E39" s="258">
        <f>E37-E38</f>
        <v>0</v>
      </c>
      <c r="F39" s="255" t="s">
        <v>124</v>
      </c>
      <c r="G39" s="258">
        <f>G37-G38</f>
        <v>0</v>
      </c>
      <c r="H39" s="255" t="s">
        <v>124</v>
      </c>
      <c r="I39" s="258">
        <f>I37-I38</f>
        <v>0</v>
      </c>
      <c r="J39" s="257" t="s">
        <v>124</v>
      </c>
      <c r="K39" s="306">
        <f t="shared" si="0"/>
        <v>0</v>
      </c>
      <c r="L39" s="255" t="s">
        <v>124</v>
      </c>
      <c r="M39" s="290"/>
      <c r="N39" s="289"/>
      <c r="O39" s="262" t="s">
        <v>536</v>
      </c>
    </row>
    <row r="40" spans="2:17" ht="15" customHeight="1">
      <c r="B40" s="253"/>
      <c r="C40" s="252" t="s">
        <v>535</v>
      </c>
      <c r="D40" s="251"/>
      <c r="E40" s="305"/>
      <c r="F40" s="302" t="s">
        <v>225</v>
      </c>
      <c r="G40" s="305"/>
      <c r="H40" s="302" t="s">
        <v>225</v>
      </c>
      <c r="I40" s="305"/>
      <c r="J40" s="304" t="s">
        <v>225</v>
      </c>
      <c r="K40" s="303">
        <f t="shared" si="0"/>
        <v>0</v>
      </c>
      <c r="L40" s="302" t="s">
        <v>225</v>
      </c>
      <c r="M40" s="290"/>
      <c r="N40" s="289"/>
      <c r="O40" s="262"/>
    </row>
    <row r="41" spans="2:17" ht="18" customHeight="1" thickBot="1">
      <c r="B41" s="261"/>
      <c r="C41" s="898" t="s">
        <v>534</v>
      </c>
      <c r="D41" s="899"/>
      <c r="E41" s="301">
        <f>E39+E40</f>
        <v>0</v>
      </c>
      <c r="F41" s="299" t="s">
        <v>225</v>
      </c>
      <c r="G41" s="301">
        <f>G39+G40</f>
        <v>0</v>
      </c>
      <c r="H41" s="299" t="s">
        <v>225</v>
      </c>
      <c r="I41" s="301">
        <f>I39+I40</f>
        <v>0</v>
      </c>
      <c r="J41" s="300" t="s">
        <v>225</v>
      </c>
      <c r="K41" s="270">
        <f t="shared" si="0"/>
        <v>0</v>
      </c>
      <c r="L41" s="299" t="s">
        <v>225</v>
      </c>
      <c r="M41" s="290"/>
      <c r="N41" s="289"/>
      <c r="O41" s="262" t="s">
        <v>533</v>
      </c>
    </row>
    <row r="42" spans="2:17" ht="18" customHeight="1" thickTop="1">
      <c r="B42" s="298"/>
      <c r="C42" s="297" t="s">
        <v>532</v>
      </c>
      <c r="D42" s="296"/>
      <c r="E42" s="294">
        <f>E43+E44</f>
        <v>0</v>
      </c>
      <c r="F42" s="295" t="s">
        <v>124</v>
      </c>
      <c r="G42" s="294">
        <f>G43+G44</f>
        <v>0</v>
      </c>
      <c r="H42" s="295" t="s">
        <v>124</v>
      </c>
      <c r="I42" s="294">
        <f>I43+I44</f>
        <v>0</v>
      </c>
      <c r="J42" s="293" t="s">
        <v>124</v>
      </c>
      <c r="K42" s="292">
        <f t="shared" si="0"/>
        <v>0</v>
      </c>
      <c r="L42" s="291" t="s">
        <v>124</v>
      </c>
      <c r="M42" s="290"/>
      <c r="N42" s="289"/>
      <c r="O42" s="262" t="s">
        <v>531</v>
      </c>
    </row>
    <row r="43" spans="2:17" ht="15" customHeight="1">
      <c r="B43" s="288"/>
      <c r="C43" s="287"/>
      <c r="D43" s="212" t="s">
        <v>530</v>
      </c>
      <c r="E43" s="286"/>
      <c r="F43" s="283" t="s">
        <v>124</v>
      </c>
      <c r="G43" s="286"/>
      <c r="H43" s="283" t="s">
        <v>124</v>
      </c>
      <c r="I43" s="286"/>
      <c r="J43" s="285" t="s">
        <v>124</v>
      </c>
      <c r="K43" s="284">
        <f t="shared" si="0"/>
        <v>0</v>
      </c>
      <c r="L43" s="283" t="s">
        <v>124</v>
      </c>
      <c r="M43" s="242"/>
      <c r="O43" s="262"/>
    </row>
    <row r="44" spans="2:17" ht="15" customHeight="1">
      <c r="B44" s="282"/>
      <c r="C44" s="281"/>
      <c r="D44" s="280" t="s">
        <v>529</v>
      </c>
      <c r="E44" s="278"/>
      <c r="F44" s="279" t="s">
        <v>124</v>
      </c>
      <c r="G44" s="278"/>
      <c r="H44" s="279" t="s">
        <v>124</v>
      </c>
      <c r="I44" s="278"/>
      <c r="J44" s="277" t="s">
        <v>124</v>
      </c>
      <c r="K44" s="264">
        <f t="shared" si="0"/>
        <v>0</v>
      </c>
      <c r="L44" s="263" t="s">
        <v>124</v>
      </c>
      <c r="M44" s="242"/>
      <c r="O44" s="262"/>
    </row>
    <row r="45" spans="2:17" ht="18" customHeight="1">
      <c r="B45" s="276"/>
      <c r="C45" s="275" t="s">
        <v>528</v>
      </c>
      <c r="D45" s="274"/>
      <c r="E45" s="272"/>
      <c r="F45" s="273" t="s">
        <v>124</v>
      </c>
      <c r="G45" s="272"/>
      <c r="H45" s="273" t="s">
        <v>124</v>
      </c>
      <c r="I45" s="272"/>
      <c r="J45" s="271" t="s">
        <v>124</v>
      </c>
      <c r="K45" s="270">
        <f t="shared" si="0"/>
        <v>0</v>
      </c>
      <c r="L45" s="269" t="s">
        <v>124</v>
      </c>
      <c r="M45" s="242"/>
      <c r="O45" s="262"/>
      <c r="Q45" s="76"/>
    </row>
    <row r="46" spans="2:17" ht="15" customHeight="1">
      <c r="B46" s="268"/>
      <c r="C46" s="267"/>
      <c r="D46" s="187" t="s">
        <v>527</v>
      </c>
      <c r="E46" s="266"/>
      <c r="F46" s="263" t="s">
        <v>124</v>
      </c>
      <c r="G46" s="266"/>
      <c r="H46" s="263" t="s">
        <v>124</v>
      </c>
      <c r="I46" s="266"/>
      <c r="J46" s="265" t="s">
        <v>124</v>
      </c>
      <c r="K46" s="264">
        <f t="shared" si="0"/>
        <v>0</v>
      </c>
      <c r="L46" s="263" t="s">
        <v>124</v>
      </c>
      <c r="M46" s="242"/>
      <c r="O46" s="262"/>
    </row>
    <row r="47" spans="2:17" ht="18" customHeight="1">
      <c r="B47" s="261"/>
      <c r="C47" s="260" t="s">
        <v>526</v>
      </c>
      <c r="D47" s="259"/>
      <c r="E47" s="258"/>
      <c r="F47" s="255" t="s">
        <v>124</v>
      </c>
      <c r="G47" s="258"/>
      <c r="H47" s="255" t="s">
        <v>124</v>
      </c>
      <c r="I47" s="258"/>
      <c r="J47" s="257" t="s">
        <v>124</v>
      </c>
      <c r="K47" s="256">
        <f t="shared" si="0"/>
        <v>0</v>
      </c>
      <c r="L47" s="255" t="s">
        <v>124</v>
      </c>
      <c r="M47" s="242"/>
      <c r="O47" s="254"/>
    </row>
    <row r="48" spans="2:17" ht="18" customHeight="1">
      <c r="B48" s="253"/>
      <c r="C48" s="252" t="s">
        <v>525</v>
      </c>
      <c r="D48" s="251"/>
      <c r="E48" s="250"/>
      <c r="F48" s="247" t="s">
        <v>524</v>
      </c>
      <c r="G48" s="250"/>
      <c r="H48" s="247" t="s">
        <v>524</v>
      </c>
      <c r="I48" s="250"/>
      <c r="J48" s="249" t="s">
        <v>524</v>
      </c>
      <c r="K48" s="248"/>
      <c r="L48" s="247" t="s">
        <v>524</v>
      </c>
      <c r="M48" s="242"/>
      <c r="O48" s="221"/>
    </row>
    <row r="49" spans="1:30" ht="12.75" customHeight="1">
      <c r="B49" s="246"/>
      <c r="C49" s="246"/>
      <c r="D49" s="125"/>
      <c r="E49" s="245"/>
      <c r="F49" s="243"/>
      <c r="G49" s="245"/>
      <c r="H49" s="243"/>
      <c r="I49" s="245"/>
      <c r="J49" s="243"/>
      <c r="K49" s="244"/>
      <c r="L49" s="243"/>
      <c r="M49" s="242"/>
      <c r="O49" s="77"/>
      <c r="P49" s="76"/>
      <c r="Q49" s="76"/>
    </row>
    <row r="50" spans="1:30" ht="14.25">
      <c r="B50" s="900" t="s">
        <v>523</v>
      </c>
      <c r="C50" s="901"/>
      <c r="D50" s="901"/>
      <c r="E50" s="901"/>
      <c r="F50" s="901"/>
      <c r="G50" s="901"/>
      <c r="H50" s="901"/>
      <c r="I50" s="901"/>
      <c r="J50" s="901"/>
      <c r="K50" s="901"/>
      <c r="L50" s="902"/>
      <c r="M50" s="80"/>
      <c r="O50" s="241"/>
      <c r="P50" s="169"/>
      <c r="Q50" s="169"/>
    </row>
    <row r="51" spans="1:30" ht="15" customHeight="1">
      <c r="B51" s="903" t="s">
        <v>506</v>
      </c>
      <c r="C51" s="904"/>
      <c r="D51" s="905"/>
      <c r="E51" s="906" t="s">
        <v>505</v>
      </c>
      <c r="F51" s="906"/>
      <c r="G51" s="906" t="s">
        <v>504</v>
      </c>
      <c r="H51" s="906"/>
      <c r="I51" s="906" t="s">
        <v>503</v>
      </c>
      <c r="J51" s="906"/>
      <c r="K51" s="907" t="s">
        <v>502</v>
      </c>
      <c r="L51" s="908"/>
      <c r="M51" s="197"/>
      <c r="O51" s="196" t="s">
        <v>501</v>
      </c>
      <c r="P51" s="189"/>
      <c r="Q51" s="189"/>
    </row>
    <row r="52" spans="1:30" s="179" customFormat="1" ht="15" customHeight="1">
      <c r="A52" s="76"/>
      <c r="B52" s="151"/>
      <c r="C52" s="146" t="s">
        <v>522</v>
      </c>
      <c r="D52" s="147"/>
      <c r="E52" s="239" t="e">
        <f>((E6+E7+E9+E10+E11)-E12)/(E6+E7+E9+E10+E11)*100</f>
        <v>#DIV/0!</v>
      </c>
      <c r="F52" s="240" t="s">
        <v>322</v>
      </c>
      <c r="G52" s="239" t="e">
        <f>((G6+G7+G9+G10+G11)-G12)/(G6+G7+G9+G10+G11)*100</f>
        <v>#DIV/0!</v>
      </c>
      <c r="H52" s="240" t="s">
        <v>322</v>
      </c>
      <c r="I52" s="239" t="e">
        <f>((I6+I7+I9+I10+I11)-I12)/(I6+I7+I9+I10+I11)*100</f>
        <v>#DIV/0!</v>
      </c>
      <c r="J52" s="238" t="s">
        <v>322</v>
      </c>
      <c r="K52" s="237" t="e">
        <f>((K6+K7+K9+K10+K11)-K12)/(K6+K7+K9+K10+K11)*100</f>
        <v>#DIV/0!</v>
      </c>
      <c r="L52" s="236" t="s">
        <v>322</v>
      </c>
      <c r="M52" s="197"/>
      <c r="O52" s="235" t="s">
        <v>521</v>
      </c>
      <c r="P52" s="228"/>
      <c r="Q52" s="189"/>
    </row>
    <row r="53" spans="1:30" s="179" customFormat="1" ht="15" customHeight="1">
      <c r="A53" s="76"/>
      <c r="B53" s="141"/>
      <c r="C53" s="103" t="s">
        <v>520</v>
      </c>
      <c r="D53" s="145"/>
      <c r="E53" s="233" t="e">
        <f>(E5-E12)/E5*100</f>
        <v>#DIV/0!</v>
      </c>
      <c r="F53" s="234" t="s">
        <v>322</v>
      </c>
      <c r="G53" s="233" t="e">
        <f>(G5-G12)/G5*100</f>
        <v>#DIV/0!</v>
      </c>
      <c r="H53" s="234" t="s">
        <v>322</v>
      </c>
      <c r="I53" s="233" t="e">
        <f>(I5-I12)/I5*100</f>
        <v>#DIV/0!</v>
      </c>
      <c r="J53" s="232" t="s">
        <v>322</v>
      </c>
      <c r="K53" s="231" t="e">
        <f>(K5-K12)/K5*100</f>
        <v>#DIV/0!</v>
      </c>
      <c r="L53" s="230" t="s">
        <v>322</v>
      </c>
      <c r="M53" s="197"/>
      <c r="O53" s="229" t="s">
        <v>519</v>
      </c>
      <c r="P53" s="228"/>
      <c r="Q53" s="189"/>
    </row>
    <row r="54" spans="1:30" ht="15" customHeight="1">
      <c r="B54" s="126"/>
      <c r="C54" s="96" t="s">
        <v>518</v>
      </c>
      <c r="D54" s="165"/>
      <c r="E54" s="226" t="e">
        <f>(E12-E25-E27)/E5*100</f>
        <v>#DIV/0!</v>
      </c>
      <c r="F54" s="227" t="s">
        <v>322</v>
      </c>
      <c r="G54" s="226" t="e">
        <f>(G12-G25-G27)/G5*100</f>
        <v>#DIV/0!</v>
      </c>
      <c r="H54" s="227" t="s">
        <v>322</v>
      </c>
      <c r="I54" s="226" t="e">
        <f>(I12-I25-I27)/I5*100</f>
        <v>#DIV/0!</v>
      </c>
      <c r="J54" s="225" t="s">
        <v>322</v>
      </c>
      <c r="K54" s="224" t="e">
        <f>(K12-K25-K27)/K5*100</f>
        <v>#DIV/0!</v>
      </c>
      <c r="L54" s="223" t="s">
        <v>322</v>
      </c>
      <c r="M54" s="222"/>
      <c r="O54" s="221" t="s">
        <v>517</v>
      </c>
      <c r="P54" s="220" t="s">
        <v>516</v>
      </c>
      <c r="R54" s="909"/>
      <c r="S54" s="909"/>
      <c r="T54" s="909"/>
      <c r="U54" s="909"/>
      <c r="V54" s="909"/>
      <c r="W54" s="909"/>
      <c r="X54" s="909"/>
      <c r="Y54" s="909"/>
      <c r="Z54" s="909"/>
      <c r="AA54" s="909"/>
      <c r="AB54" s="909"/>
      <c r="AC54" s="179"/>
      <c r="AD54" s="179"/>
    </row>
    <row r="55" spans="1:30" ht="12.75" customHeight="1">
      <c r="B55" s="170"/>
      <c r="C55" s="170"/>
      <c r="D55" s="169"/>
    </row>
    <row r="56" spans="1:30" ht="14.25">
      <c r="B56" s="910" t="s">
        <v>515</v>
      </c>
      <c r="C56" s="911"/>
      <c r="D56" s="911"/>
      <c r="E56" s="911"/>
      <c r="F56" s="911"/>
      <c r="G56" s="911"/>
      <c r="H56" s="911"/>
      <c r="I56" s="911"/>
      <c r="J56" s="911"/>
      <c r="K56" s="911"/>
      <c r="L56" s="912"/>
      <c r="M56" s="80"/>
      <c r="O56" s="169"/>
      <c r="P56" s="169"/>
      <c r="Q56" s="169"/>
    </row>
    <row r="57" spans="1:30" ht="15" customHeight="1">
      <c r="B57" s="913" t="s">
        <v>506</v>
      </c>
      <c r="C57" s="914"/>
      <c r="D57" s="915"/>
      <c r="E57" s="916" t="s">
        <v>505</v>
      </c>
      <c r="F57" s="916"/>
      <c r="G57" s="916" t="s">
        <v>504</v>
      </c>
      <c r="H57" s="916"/>
      <c r="I57" s="916" t="s">
        <v>503</v>
      </c>
      <c r="J57" s="916"/>
      <c r="K57" s="917" t="s">
        <v>502</v>
      </c>
      <c r="L57" s="918"/>
      <c r="M57" s="197"/>
      <c r="O57" s="196" t="s">
        <v>501</v>
      </c>
      <c r="P57" s="189"/>
      <c r="Q57" s="189"/>
    </row>
    <row r="58" spans="1:30" s="179" customFormat="1" ht="15" customHeight="1">
      <c r="A58" s="76"/>
      <c r="B58" s="219"/>
      <c r="C58" s="194" t="s">
        <v>514</v>
      </c>
      <c r="D58" s="192"/>
      <c r="E58" s="217" t="e">
        <f>E46/E42*100</f>
        <v>#DIV/0!</v>
      </c>
      <c r="F58" s="218" t="s">
        <v>322</v>
      </c>
      <c r="G58" s="217" t="e">
        <f>G46/G42*100</f>
        <v>#DIV/0!</v>
      </c>
      <c r="H58" s="218" t="s">
        <v>322</v>
      </c>
      <c r="I58" s="217" t="e">
        <f>I46/I42*100</f>
        <v>#DIV/0!</v>
      </c>
      <c r="J58" s="216" t="s">
        <v>322</v>
      </c>
      <c r="K58" s="193" t="e">
        <f>K46/K42*100</f>
        <v>#DIV/0!</v>
      </c>
      <c r="L58" s="215" t="s">
        <v>322</v>
      </c>
      <c r="M58" s="207"/>
      <c r="N58" s="191"/>
      <c r="O58" s="190" t="s">
        <v>513</v>
      </c>
      <c r="P58" s="76"/>
      <c r="Q58" s="189"/>
    </row>
    <row r="59" spans="1:30" s="179" customFormat="1" ht="15" customHeight="1">
      <c r="A59" s="76"/>
      <c r="B59" s="214"/>
      <c r="C59" s="213" t="s">
        <v>512</v>
      </c>
      <c r="D59" s="212"/>
      <c r="E59" s="210" t="e">
        <f>E28/E46*100</f>
        <v>#DIV/0!</v>
      </c>
      <c r="F59" s="211" t="s">
        <v>322</v>
      </c>
      <c r="G59" s="210" t="e">
        <f>G28/G46*100</f>
        <v>#DIV/0!</v>
      </c>
      <c r="H59" s="211" t="s">
        <v>322</v>
      </c>
      <c r="I59" s="210" t="e">
        <f>I28/I46*100</f>
        <v>#DIV/0!</v>
      </c>
      <c r="J59" s="209" t="s">
        <v>322</v>
      </c>
      <c r="K59" s="193" t="e">
        <f>K28/K46*100</f>
        <v>#DIV/0!</v>
      </c>
      <c r="L59" s="208" t="s">
        <v>322</v>
      </c>
      <c r="M59" s="207"/>
      <c r="N59" s="191"/>
      <c r="O59" s="206" t="s">
        <v>511</v>
      </c>
      <c r="P59" s="76"/>
      <c r="Q59" s="189"/>
    </row>
    <row r="60" spans="1:30" ht="15" customHeight="1">
      <c r="B60" s="205"/>
      <c r="C60" s="188" t="s">
        <v>510</v>
      </c>
      <c r="D60" s="187"/>
      <c r="E60" s="203" t="e">
        <f>E43/E45*100</f>
        <v>#DIV/0!</v>
      </c>
      <c r="F60" s="204" t="s">
        <v>509</v>
      </c>
      <c r="G60" s="203" t="e">
        <f>G43/G45*100</f>
        <v>#DIV/0!</v>
      </c>
      <c r="H60" s="204" t="s">
        <v>509</v>
      </c>
      <c r="I60" s="203" t="e">
        <f>I43/I45*100</f>
        <v>#DIV/0!</v>
      </c>
      <c r="J60" s="202" t="s">
        <v>509</v>
      </c>
      <c r="K60" s="184" t="e">
        <f>K43/K45*100</f>
        <v>#DIV/0!</v>
      </c>
      <c r="L60" s="201" t="s">
        <v>322</v>
      </c>
      <c r="M60" s="200"/>
      <c r="N60" s="181"/>
      <c r="O60" s="180" t="s">
        <v>508</v>
      </c>
    </row>
    <row r="61" spans="1:30" ht="12.75" customHeight="1">
      <c r="B61" s="198"/>
      <c r="C61" s="198"/>
      <c r="D61" s="198"/>
      <c r="E61" s="198"/>
      <c r="F61" s="199"/>
      <c r="G61" s="198"/>
      <c r="H61" s="199"/>
      <c r="I61" s="198"/>
      <c r="J61" s="199"/>
      <c r="K61" s="198"/>
      <c r="L61" s="199"/>
      <c r="M61" s="182"/>
      <c r="N61" s="181"/>
      <c r="O61" s="198"/>
    </row>
    <row r="62" spans="1:30" ht="14.25">
      <c r="B62" s="919" t="s">
        <v>507</v>
      </c>
      <c r="C62" s="920"/>
      <c r="D62" s="920"/>
      <c r="E62" s="920"/>
      <c r="F62" s="920"/>
      <c r="G62" s="920"/>
      <c r="H62" s="920"/>
      <c r="I62" s="920"/>
      <c r="J62" s="920"/>
      <c r="K62" s="920"/>
      <c r="L62" s="921"/>
      <c r="M62" s="80"/>
      <c r="O62" s="169"/>
      <c r="P62" s="169"/>
      <c r="Q62" s="169"/>
    </row>
    <row r="63" spans="1:30" ht="15" customHeight="1">
      <c r="B63" s="922" t="s">
        <v>506</v>
      </c>
      <c r="C63" s="923"/>
      <c r="D63" s="924"/>
      <c r="E63" s="925" t="s">
        <v>505</v>
      </c>
      <c r="F63" s="925"/>
      <c r="G63" s="925" t="s">
        <v>504</v>
      </c>
      <c r="H63" s="925"/>
      <c r="I63" s="925" t="s">
        <v>503</v>
      </c>
      <c r="J63" s="925"/>
      <c r="K63" s="926" t="s">
        <v>502</v>
      </c>
      <c r="L63" s="927"/>
      <c r="M63" s="197"/>
      <c r="O63" s="196" t="s">
        <v>501</v>
      </c>
      <c r="P63" s="189" t="s">
        <v>500</v>
      </c>
      <c r="Q63" s="189"/>
      <c r="R63" s="179"/>
      <c r="S63" s="179"/>
      <c r="T63" s="179"/>
      <c r="U63" s="179"/>
      <c r="V63" s="179"/>
      <c r="W63" s="179"/>
      <c r="X63" s="179"/>
      <c r="Y63" s="179"/>
      <c r="Z63" s="179"/>
      <c r="AA63" s="179"/>
      <c r="AB63" s="179"/>
      <c r="AC63" s="179"/>
    </row>
    <row r="64" spans="1:30" s="179" customFormat="1" ht="15" customHeight="1">
      <c r="A64" s="76"/>
      <c r="B64" s="148"/>
      <c r="C64" s="194" t="s">
        <v>499</v>
      </c>
      <c r="D64" s="192"/>
      <c r="E64" s="195" t="e">
        <f>(E6+E7+E9+E10+E11)/E48</f>
        <v>#DIV/0!</v>
      </c>
      <c r="F64" s="192" t="s">
        <v>124</v>
      </c>
      <c r="G64" s="195" t="e">
        <f>(G6+G7+G9+G10+G11)/G48</f>
        <v>#DIV/0!</v>
      </c>
      <c r="H64" s="192" t="s">
        <v>124</v>
      </c>
      <c r="I64" s="195" t="e">
        <f>(I6+I7+I9+I10+I11)/I48</f>
        <v>#DIV/0!</v>
      </c>
      <c r="J64" s="194" t="s">
        <v>124</v>
      </c>
      <c r="K64" s="193" t="e">
        <f>(K6+K7+K9+K10+K11)/K48</f>
        <v>#DIV/0!</v>
      </c>
      <c r="L64" s="192" t="s">
        <v>124</v>
      </c>
      <c r="M64" s="182"/>
      <c r="N64" s="191"/>
      <c r="O64" s="190" t="s">
        <v>498</v>
      </c>
      <c r="P64" s="109" t="s">
        <v>497</v>
      </c>
      <c r="Q64" s="189"/>
    </row>
    <row r="65" spans="2:29" ht="15" customHeight="1">
      <c r="B65" s="130"/>
      <c r="C65" s="188" t="s">
        <v>496</v>
      </c>
      <c r="D65" s="187"/>
      <c r="E65" s="186" t="e">
        <f>E5/E48</f>
        <v>#DIV/0!</v>
      </c>
      <c r="F65" s="183" t="s">
        <v>225</v>
      </c>
      <c r="G65" s="186" t="e">
        <f>G5/G48</f>
        <v>#DIV/0!</v>
      </c>
      <c r="H65" s="183" t="s">
        <v>225</v>
      </c>
      <c r="I65" s="186" t="e">
        <f>I5/I48</f>
        <v>#DIV/0!</v>
      </c>
      <c r="J65" s="185" t="s">
        <v>225</v>
      </c>
      <c r="K65" s="184" t="e">
        <f>K5/K48</f>
        <v>#DIV/0!</v>
      </c>
      <c r="L65" s="183" t="s">
        <v>495</v>
      </c>
      <c r="M65" s="182"/>
      <c r="N65" s="181"/>
      <c r="O65" s="180" t="s">
        <v>494</v>
      </c>
      <c r="P65" s="76"/>
      <c r="Q65" s="76"/>
      <c r="R65" s="909"/>
      <c r="S65" s="909"/>
      <c r="T65" s="909"/>
      <c r="U65" s="909"/>
      <c r="V65" s="909"/>
      <c r="W65" s="909"/>
      <c r="X65" s="909"/>
      <c r="Y65" s="909"/>
      <c r="Z65" s="909"/>
      <c r="AA65" s="909"/>
      <c r="AB65" s="909"/>
      <c r="AC65" s="179"/>
    </row>
    <row r="66" spans="2:29" ht="15" customHeight="1">
      <c r="D66" s="169"/>
      <c r="E66" s="178"/>
      <c r="F66" s="177"/>
      <c r="G66" s="178"/>
      <c r="H66" s="177"/>
      <c r="I66" s="178"/>
      <c r="J66" s="177"/>
      <c r="K66" s="178"/>
      <c r="L66" s="177"/>
      <c r="M66" s="176"/>
      <c r="O66" s="175"/>
      <c r="P66" s="174"/>
      <c r="Q66" s="174"/>
    </row>
  </sheetData>
  <mergeCells count="31">
    <mergeCell ref="R65:AB65"/>
    <mergeCell ref="B62:L62"/>
    <mergeCell ref="B63:D63"/>
    <mergeCell ref="E63:F63"/>
    <mergeCell ref="G63:H63"/>
    <mergeCell ref="I63:J63"/>
    <mergeCell ref="K63:L63"/>
    <mergeCell ref="R54:AB54"/>
    <mergeCell ref="B56:L56"/>
    <mergeCell ref="B57:D57"/>
    <mergeCell ref="E57:F57"/>
    <mergeCell ref="G57:H57"/>
    <mergeCell ref="I57:J57"/>
    <mergeCell ref="K57:L57"/>
    <mergeCell ref="C5:D5"/>
    <mergeCell ref="C12:D12"/>
    <mergeCell ref="C41:D41"/>
    <mergeCell ref="B50:L50"/>
    <mergeCell ref="B51:D51"/>
    <mergeCell ref="E51:F51"/>
    <mergeCell ref="G51:H51"/>
    <mergeCell ref="I51:J51"/>
    <mergeCell ref="K51:L51"/>
    <mergeCell ref="B1:L1"/>
    <mergeCell ref="B4:D4"/>
    <mergeCell ref="E4:F4"/>
    <mergeCell ref="G4:H4"/>
    <mergeCell ref="I4:J4"/>
    <mergeCell ref="K4:L4"/>
    <mergeCell ref="I2:L2"/>
    <mergeCell ref="I3:L3"/>
  </mergeCells>
  <phoneticPr fontId="16"/>
  <pageMargins left="0.62992125984251968" right="0.23622047244094491" top="0.74803149606299213" bottom="0.74803149606299213" header="0.31496062992125984" footer="0.31496062992125984"/>
  <pageSetup paperSize="9" scale="78" fitToWidth="2"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1EB18-D3AB-4BD3-BC0A-2B7A4268A182}">
  <sheetPr>
    <tabColor rgb="FFFFC000"/>
  </sheetPr>
  <dimension ref="A1:Q61"/>
  <sheetViews>
    <sheetView showGridLines="0" view="pageBreakPreview" zoomScale="85" zoomScaleNormal="100" zoomScaleSheetLayoutView="85" workbookViewId="0">
      <selection activeCell="H3" sqref="H3:K3"/>
    </sheetView>
  </sheetViews>
  <sheetFormatPr defaultColWidth="6.625" defaultRowHeight="12"/>
  <cols>
    <col min="1" max="1" width="1.625" style="170" customWidth="1"/>
    <col min="2" max="2" width="2.125" style="171" customWidth="1"/>
    <col min="3" max="3" width="30.75" style="170" customWidth="1"/>
    <col min="4" max="4" width="11.125" style="169" customWidth="1"/>
    <col min="5" max="5" width="4.75" style="173" bestFit="1" customWidth="1"/>
    <col min="6" max="6" width="11.125" style="169" customWidth="1"/>
    <col min="7" max="7" width="4.75" style="173" bestFit="1" customWidth="1"/>
    <col min="8" max="8" width="11.125" style="169" customWidth="1"/>
    <col min="9" max="9" width="4.75" style="173" bestFit="1" customWidth="1"/>
    <col min="10" max="10" width="11.125" style="169" customWidth="1"/>
    <col min="11" max="11" width="4.75" style="173" bestFit="1" customWidth="1"/>
    <col min="12" max="12" width="1.625" style="173" hidden="1" customWidth="1"/>
    <col min="13" max="13" width="1.625" style="169" hidden="1" customWidth="1"/>
    <col min="14" max="14" width="14.875" style="171" hidden="1" customWidth="1"/>
    <col min="15" max="15" width="0" style="169" hidden="1" customWidth="1"/>
    <col min="16" max="16" width="59.375" style="169" customWidth="1"/>
    <col min="17" max="16384" width="6.625" style="169"/>
  </cols>
  <sheetData>
    <row r="1" spans="2:17" ht="42.75" customHeight="1">
      <c r="B1" s="886" t="s">
        <v>652</v>
      </c>
      <c r="C1" s="886"/>
      <c r="D1" s="886"/>
      <c r="E1" s="886"/>
      <c r="F1" s="886"/>
      <c r="G1" s="886"/>
      <c r="H1" s="886"/>
      <c r="I1" s="886"/>
      <c r="J1" s="886"/>
      <c r="K1" s="886"/>
      <c r="L1" s="375"/>
      <c r="N1" s="77"/>
      <c r="O1" s="170"/>
      <c r="P1" s="338"/>
      <c r="Q1" s="170"/>
    </row>
    <row r="2" spans="2:17" ht="21.95" customHeight="1">
      <c r="B2" s="337"/>
      <c r="C2" s="337"/>
      <c r="D2" s="337"/>
      <c r="E2" s="337"/>
      <c r="F2" s="337"/>
      <c r="G2" s="337"/>
      <c r="H2" s="694" t="s">
        <v>651</v>
      </c>
      <c r="I2" s="694"/>
      <c r="J2" s="694"/>
      <c r="K2" s="694"/>
      <c r="L2" s="375"/>
      <c r="N2" s="77"/>
      <c r="O2" s="170"/>
      <c r="P2" s="170"/>
      <c r="Q2" s="170"/>
    </row>
    <row r="3" spans="2:17" ht="21.95" customHeight="1">
      <c r="B3" s="77"/>
      <c r="C3" s="76"/>
      <c r="D3" s="179"/>
      <c r="E3" s="172"/>
      <c r="F3" s="179"/>
      <c r="G3" s="172"/>
      <c r="H3" s="657" t="s">
        <v>650</v>
      </c>
      <c r="I3" s="657"/>
      <c r="J3" s="657"/>
      <c r="K3" s="657"/>
      <c r="N3" s="476"/>
      <c r="O3" s="170" t="s">
        <v>649</v>
      </c>
      <c r="P3" s="189"/>
      <c r="Q3" s="170"/>
    </row>
    <row r="4" spans="2:17" ht="21.95" customHeight="1">
      <c r="B4" s="653" t="s">
        <v>576</v>
      </c>
      <c r="C4" s="654"/>
      <c r="D4" s="889" t="s">
        <v>505</v>
      </c>
      <c r="E4" s="889"/>
      <c r="F4" s="889" t="s">
        <v>504</v>
      </c>
      <c r="G4" s="889"/>
      <c r="H4" s="889" t="s">
        <v>503</v>
      </c>
      <c r="I4" s="889"/>
      <c r="J4" s="890" t="s">
        <v>502</v>
      </c>
      <c r="K4" s="928"/>
      <c r="L4" s="374"/>
      <c r="N4" s="196" t="s">
        <v>501</v>
      </c>
      <c r="P4" s="189"/>
    </row>
    <row r="5" spans="2:17" ht="18" customHeight="1">
      <c r="B5" s="276"/>
      <c r="C5" s="461" t="s">
        <v>648</v>
      </c>
      <c r="D5" s="475"/>
      <c r="E5" s="472" t="s">
        <v>124</v>
      </c>
      <c r="F5" s="475"/>
      <c r="G5" s="472" t="s">
        <v>124</v>
      </c>
      <c r="H5" s="475"/>
      <c r="I5" s="474" t="s">
        <v>124</v>
      </c>
      <c r="J5" s="473">
        <f t="shared" ref="J5:J32" si="0">(D5+F5+H5)/3</f>
        <v>0</v>
      </c>
      <c r="K5" s="472" t="s">
        <v>124</v>
      </c>
      <c r="L5" s="424"/>
      <c r="M5" s="181"/>
      <c r="N5" s="366"/>
      <c r="O5" s="181"/>
      <c r="P5" s="189"/>
    </row>
    <row r="6" spans="2:17">
      <c r="B6" s="437"/>
      <c r="C6" s="450" t="s">
        <v>647</v>
      </c>
      <c r="D6" s="435"/>
      <c r="E6" s="432" t="s">
        <v>124</v>
      </c>
      <c r="F6" s="435"/>
      <c r="G6" s="432" t="s">
        <v>124</v>
      </c>
      <c r="H6" s="435"/>
      <c r="I6" s="434" t="s">
        <v>124</v>
      </c>
      <c r="J6" s="433">
        <f t="shared" si="0"/>
        <v>0</v>
      </c>
      <c r="K6" s="432" t="s">
        <v>124</v>
      </c>
      <c r="L6" s="424"/>
      <c r="M6" s="181"/>
      <c r="N6" s="353"/>
      <c r="O6" s="181"/>
      <c r="P6" s="189"/>
    </row>
    <row r="7" spans="2:17">
      <c r="B7" s="437"/>
      <c r="C7" s="450" t="s">
        <v>646</v>
      </c>
      <c r="D7" s="435"/>
      <c r="E7" s="432" t="s">
        <v>124</v>
      </c>
      <c r="F7" s="435"/>
      <c r="G7" s="432" t="s">
        <v>124</v>
      </c>
      <c r="H7" s="435"/>
      <c r="I7" s="434" t="s">
        <v>124</v>
      </c>
      <c r="J7" s="433">
        <f t="shared" si="0"/>
        <v>0</v>
      </c>
      <c r="K7" s="432" t="s">
        <v>124</v>
      </c>
      <c r="L7" s="424"/>
      <c r="M7" s="181"/>
      <c r="N7" s="353"/>
      <c r="O7" s="181"/>
    </row>
    <row r="8" spans="2:17">
      <c r="B8" s="437"/>
      <c r="C8" s="450" t="s">
        <v>645</v>
      </c>
      <c r="D8" s="435"/>
      <c r="E8" s="432" t="s">
        <v>124</v>
      </c>
      <c r="F8" s="435"/>
      <c r="G8" s="432" t="s">
        <v>124</v>
      </c>
      <c r="H8" s="435"/>
      <c r="I8" s="434" t="s">
        <v>124</v>
      </c>
      <c r="J8" s="433">
        <f t="shared" si="0"/>
        <v>0</v>
      </c>
      <c r="K8" s="432" t="s">
        <v>124</v>
      </c>
      <c r="L8" s="424"/>
      <c r="M8" s="181"/>
      <c r="N8" s="353"/>
      <c r="O8" s="181"/>
    </row>
    <row r="9" spans="2:17" ht="18" customHeight="1">
      <c r="B9" s="470"/>
      <c r="C9" s="471" t="s">
        <v>644</v>
      </c>
      <c r="D9" s="468">
        <f>D5-D6</f>
        <v>0</v>
      </c>
      <c r="E9" s="465" t="s">
        <v>124</v>
      </c>
      <c r="F9" s="468">
        <f>F5-F6</f>
        <v>0</v>
      </c>
      <c r="G9" s="465" t="s">
        <v>124</v>
      </c>
      <c r="H9" s="468">
        <f>H5-H6</f>
        <v>0</v>
      </c>
      <c r="I9" s="467" t="s">
        <v>124</v>
      </c>
      <c r="J9" s="466">
        <f t="shared" si="0"/>
        <v>0</v>
      </c>
      <c r="K9" s="465" t="s">
        <v>124</v>
      </c>
      <c r="L9" s="424"/>
      <c r="M9" s="181"/>
      <c r="N9" s="353" t="s">
        <v>643</v>
      </c>
      <c r="O9" s="181"/>
    </row>
    <row r="10" spans="2:17">
      <c r="B10" s="437"/>
      <c r="C10" s="450" t="s">
        <v>642</v>
      </c>
      <c r="D10" s="435"/>
      <c r="E10" s="432" t="s">
        <v>124</v>
      </c>
      <c r="F10" s="435"/>
      <c r="G10" s="432" t="s">
        <v>124</v>
      </c>
      <c r="H10" s="435"/>
      <c r="I10" s="434" t="s">
        <v>124</v>
      </c>
      <c r="J10" s="433">
        <f t="shared" si="0"/>
        <v>0</v>
      </c>
      <c r="K10" s="432" t="s">
        <v>124</v>
      </c>
      <c r="L10" s="424"/>
      <c r="M10" s="181"/>
      <c r="N10" s="353"/>
      <c r="O10" s="181"/>
    </row>
    <row r="11" spans="2:17">
      <c r="B11" s="437"/>
      <c r="C11" s="450" t="s">
        <v>641</v>
      </c>
      <c r="D11" s="435"/>
      <c r="E11" s="432" t="s">
        <v>124</v>
      </c>
      <c r="F11" s="435"/>
      <c r="G11" s="432" t="s">
        <v>124</v>
      </c>
      <c r="H11" s="435"/>
      <c r="I11" s="434" t="s">
        <v>124</v>
      </c>
      <c r="J11" s="433">
        <f t="shared" si="0"/>
        <v>0</v>
      </c>
      <c r="K11" s="432" t="s">
        <v>124</v>
      </c>
      <c r="L11" s="424"/>
      <c r="M11" s="181"/>
      <c r="N11" s="353"/>
      <c r="O11" s="181"/>
    </row>
    <row r="12" spans="2:17">
      <c r="B12" s="437"/>
      <c r="C12" s="450" t="s">
        <v>640</v>
      </c>
      <c r="D12" s="435"/>
      <c r="E12" s="432" t="s">
        <v>124</v>
      </c>
      <c r="F12" s="435"/>
      <c r="G12" s="432" t="s">
        <v>124</v>
      </c>
      <c r="H12" s="435"/>
      <c r="I12" s="434" t="s">
        <v>124</v>
      </c>
      <c r="J12" s="433">
        <f t="shared" si="0"/>
        <v>0</v>
      </c>
      <c r="K12" s="432" t="s">
        <v>124</v>
      </c>
      <c r="L12" s="424"/>
      <c r="M12" s="181"/>
      <c r="N12" s="353"/>
      <c r="O12" s="181"/>
    </row>
    <row r="13" spans="2:17" ht="18" customHeight="1">
      <c r="B13" s="470"/>
      <c r="C13" s="471" t="s">
        <v>639</v>
      </c>
      <c r="D13" s="468">
        <f>D9-D10</f>
        <v>0</v>
      </c>
      <c r="E13" s="465" t="s">
        <v>124</v>
      </c>
      <c r="F13" s="468">
        <f>F9-F10</f>
        <v>0</v>
      </c>
      <c r="G13" s="465" t="s">
        <v>124</v>
      </c>
      <c r="H13" s="468">
        <f>H9-H10</f>
        <v>0</v>
      </c>
      <c r="I13" s="467" t="s">
        <v>124</v>
      </c>
      <c r="J13" s="466">
        <f t="shared" si="0"/>
        <v>0</v>
      </c>
      <c r="K13" s="465" t="s">
        <v>124</v>
      </c>
      <c r="L13" s="424"/>
      <c r="M13" s="181"/>
      <c r="N13" s="353" t="s">
        <v>638</v>
      </c>
      <c r="O13" s="181"/>
    </row>
    <row r="14" spans="2:17">
      <c r="B14" s="214"/>
      <c r="C14" s="450" t="s">
        <v>637</v>
      </c>
      <c r="D14" s="435"/>
      <c r="E14" s="432" t="s">
        <v>124</v>
      </c>
      <c r="F14" s="435"/>
      <c r="G14" s="432" t="s">
        <v>124</v>
      </c>
      <c r="H14" s="435"/>
      <c r="I14" s="434" t="s">
        <v>124</v>
      </c>
      <c r="J14" s="433">
        <f t="shared" si="0"/>
        <v>0</v>
      </c>
      <c r="K14" s="432" t="s">
        <v>124</v>
      </c>
      <c r="L14" s="424"/>
      <c r="M14" s="181"/>
      <c r="N14" s="353"/>
      <c r="O14" s="181"/>
    </row>
    <row r="15" spans="2:17">
      <c r="B15" s="214"/>
      <c r="C15" s="450" t="s">
        <v>636</v>
      </c>
      <c r="D15" s="435"/>
      <c r="E15" s="432" t="s">
        <v>124</v>
      </c>
      <c r="F15" s="435"/>
      <c r="G15" s="432" t="s">
        <v>124</v>
      </c>
      <c r="H15" s="435"/>
      <c r="I15" s="434" t="s">
        <v>124</v>
      </c>
      <c r="J15" s="433">
        <f t="shared" si="0"/>
        <v>0</v>
      </c>
      <c r="K15" s="432" t="s">
        <v>124</v>
      </c>
      <c r="L15" s="424"/>
      <c r="M15" s="181"/>
      <c r="N15" s="353"/>
      <c r="O15" s="181"/>
    </row>
    <row r="16" spans="2:17">
      <c r="B16" s="437"/>
      <c r="C16" s="450" t="s">
        <v>635</v>
      </c>
      <c r="D16" s="435"/>
      <c r="E16" s="432" t="s">
        <v>124</v>
      </c>
      <c r="F16" s="435"/>
      <c r="G16" s="432" t="s">
        <v>124</v>
      </c>
      <c r="H16" s="435"/>
      <c r="I16" s="434" t="s">
        <v>124</v>
      </c>
      <c r="J16" s="433">
        <f t="shared" si="0"/>
        <v>0</v>
      </c>
      <c r="K16" s="432" t="s">
        <v>124</v>
      </c>
      <c r="L16" s="424"/>
      <c r="M16" s="181"/>
      <c r="N16" s="353"/>
      <c r="O16" s="181"/>
    </row>
    <row r="17" spans="1:16" ht="18" customHeight="1">
      <c r="B17" s="470"/>
      <c r="C17" s="469" t="s">
        <v>634</v>
      </c>
      <c r="D17" s="468">
        <f>D13+D14-D15</f>
        <v>0</v>
      </c>
      <c r="E17" s="465" t="s">
        <v>124</v>
      </c>
      <c r="F17" s="468">
        <f>F13+F14-F15</f>
        <v>0</v>
      </c>
      <c r="G17" s="465" t="s">
        <v>124</v>
      </c>
      <c r="H17" s="468">
        <f>H13+H14-H15</f>
        <v>0</v>
      </c>
      <c r="I17" s="467" t="s">
        <v>124</v>
      </c>
      <c r="J17" s="466">
        <f t="shared" si="0"/>
        <v>0</v>
      </c>
      <c r="K17" s="465" t="s">
        <v>124</v>
      </c>
      <c r="L17" s="424"/>
      <c r="M17" s="181"/>
      <c r="N17" s="353" t="s">
        <v>633</v>
      </c>
      <c r="O17" s="181"/>
    </row>
    <row r="18" spans="1:16">
      <c r="B18" s="437"/>
      <c r="C18" s="212" t="s">
        <v>632</v>
      </c>
      <c r="D18" s="435"/>
      <c r="E18" s="432" t="s">
        <v>124</v>
      </c>
      <c r="F18" s="435"/>
      <c r="G18" s="432" t="s">
        <v>124</v>
      </c>
      <c r="H18" s="435"/>
      <c r="I18" s="434" t="s">
        <v>124</v>
      </c>
      <c r="J18" s="433">
        <f t="shared" si="0"/>
        <v>0</v>
      </c>
      <c r="K18" s="432" t="s">
        <v>124</v>
      </c>
      <c r="L18" s="424"/>
      <c r="M18" s="181"/>
      <c r="N18" s="464"/>
      <c r="O18" s="181"/>
    </row>
    <row r="19" spans="1:16" ht="18" customHeight="1" thickBot="1">
      <c r="B19" s="443"/>
      <c r="C19" s="442" t="s">
        <v>631</v>
      </c>
      <c r="D19" s="441"/>
      <c r="E19" s="438" t="s">
        <v>124</v>
      </c>
      <c r="F19" s="441"/>
      <c r="G19" s="438" t="s">
        <v>124</v>
      </c>
      <c r="H19" s="441"/>
      <c r="I19" s="440" t="s">
        <v>124</v>
      </c>
      <c r="J19" s="439">
        <f t="shared" si="0"/>
        <v>0</v>
      </c>
      <c r="K19" s="438" t="s">
        <v>124</v>
      </c>
      <c r="L19" s="424"/>
      <c r="M19" s="181"/>
      <c r="N19" s="464"/>
      <c r="O19" s="181"/>
    </row>
    <row r="20" spans="1:16" ht="18" customHeight="1" thickTop="1">
      <c r="B20" s="462"/>
      <c r="C20" s="463" t="s">
        <v>630</v>
      </c>
      <c r="D20" s="460"/>
      <c r="E20" s="457" t="s">
        <v>124</v>
      </c>
      <c r="F20" s="460"/>
      <c r="G20" s="457" t="s">
        <v>124</v>
      </c>
      <c r="H20" s="460"/>
      <c r="I20" s="459" t="s">
        <v>124</v>
      </c>
      <c r="J20" s="458">
        <f t="shared" si="0"/>
        <v>0</v>
      </c>
      <c r="K20" s="457" t="s">
        <v>124</v>
      </c>
      <c r="L20" s="424"/>
      <c r="M20" s="181"/>
      <c r="N20" s="353"/>
      <c r="O20" s="181"/>
    </row>
    <row r="21" spans="1:16">
      <c r="B21" s="437"/>
      <c r="C21" s="450" t="s">
        <v>629</v>
      </c>
      <c r="D21" s="435"/>
      <c r="E21" s="432" t="s">
        <v>124</v>
      </c>
      <c r="F21" s="435"/>
      <c r="G21" s="432" t="s">
        <v>124</v>
      </c>
      <c r="H21" s="435"/>
      <c r="I21" s="434" t="s">
        <v>124</v>
      </c>
      <c r="J21" s="433">
        <f t="shared" si="0"/>
        <v>0</v>
      </c>
      <c r="K21" s="432" t="s">
        <v>124</v>
      </c>
      <c r="L21" s="424"/>
      <c r="M21" s="181"/>
      <c r="N21" s="353"/>
      <c r="O21" s="181"/>
    </row>
    <row r="22" spans="1:16">
      <c r="B22" s="437"/>
      <c r="C22" s="450" t="s">
        <v>628</v>
      </c>
      <c r="D22" s="435"/>
      <c r="E22" s="432" t="s">
        <v>124</v>
      </c>
      <c r="F22" s="435"/>
      <c r="G22" s="432" t="s">
        <v>124</v>
      </c>
      <c r="H22" s="435"/>
      <c r="I22" s="434" t="s">
        <v>124</v>
      </c>
      <c r="J22" s="433">
        <f t="shared" si="0"/>
        <v>0</v>
      </c>
      <c r="K22" s="432" t="s">
        <v>124</v>
      </c>
      <c r="L22" s="424"/>
      <c r="M22" s="181"/>
      <c r="N22" s="353"/>
      <c r="O22" s="181"/>
    </row>
    <row r="23" spans="1:16">
      <c r="B23" s="430"/>
      <c r="C23" s="429" t="s">
        <v>627</v>
      </c>
      <c r="D23" s="428"/>
      <c r="E23" s="425" t="s">
        <v>124</v>
      </c>
      <c r="F23" s="428"/>
      <c r="G23" s="425" t="s">
        <v>124</v>
      </c>
      <c r="H23" s="428"/>
      <c r="I23" s="427" t="s">
        <v>124</v>
      </c>
      <c r="J23" s="426">
        <f t="shared" si="0"/>
        <v>0</v>
      </c>
      <c r="K23" s="425" t="s">
        <v>124</v>
      </c>
      <c r="L23" s="424"/>
      <c r="M23" s="181"/>
      <c r="N23" s="353"/>
      <c r="O23" s="181"/>
    </row>
    <row r="24" spans="1:16" ht="18" customHeight="1">
      <c r="B24" s="462"/>
      <c r="C24" s="461" t="s">
        <v>626</v>
      </c>
      <c r="D24" s="460">
        <f>D25+D27</f>
        <v>0</v>
      </c>
      <c r="E24" s="457" t="s">
        <v>124</v>
      </c>
      <c r="F24" s="460">
        <f>F25+F27</f>
        <v>0</v>
      </c>
      <c r="G24" s="457" t="s">
        <v>124</v>
      </c>
      <c r="H24" s="460">
        <f>H25+H27</f>
        <v>0</v>
      </c>
      <c r="I24" s="459" t="s">
        <v>124</v>
      </c>
      <c r="J24" s="458">
        <f t="shared" si="0"/>
        <v>0</v>
      </c>
      <c r="K24" s="457" t="s">
        <v>124</v>
      </c>
      <c r="L24" s="424"/>
      <c r="M24" s="181"/>
      <c r="N24" s="353" t="s">
        <v>625</v>
      </c>
      <c r="O24" s="181"/>
    </row>
    <row r="25" spans="1:16">
      <c r="B25" s="456"/>
      <c r="C25" s="455" t="s">
        <v>624</v>
      </c>
      <c r="D25" s="454"/>
      <c r="E25" s="451" t="s">
        <v>124</v>
      </c>
      <c r="F25" s="454"/>
      <c r="G25" s="451" t="s">
        <v>124</v>
      </c>
      <c r="H25" s="454"/>
      <c r="I25" s="453" t="s">
        <v>124</v>
      </c>
      <c r="J25" s="452">
        <f t="shared" si="0"/>
        <v>0</v>
      </c>
      <c r="K25" s="451" t="s">
        <v>124</v>
      </c>
      <c r="L25" s="424"/>
      <c r="M25" s="181"/>
      <c r="N25" s="353"/>
      <c r="O25" s="181"/>
    </row>
    <row r="26" spans="1:16">
      <c r="B26" s="437"/>
      <c r="C26" s="450" t="s">
        <v>623</v>
      </c>
      <c r="D26" s="435"/>
      <c r="E26" s="432" t="s">
        <v>124</v>
      </c>
      <c r="F26" s="435"/>
      <c r="G26" s="432" t="s">
        <v>124</v>
      </c>
      <c r="H26" s="435"/>
      <c r="I26" s="434" t="s">
        <v>124</v>
      </c>
      <c r="J26" s="433">
        <f t="shared" si="0"/>
        <v>0</v>
      </c>
      <c r="K26" s="432" t="s">
        <v>124</v>
      </c>
      <c r="L26" s="424"/>
      <c r="M26" s="181"/>
      <c r="N26" s="353"/>
      <c r="O26" s="181"/>
    </row>
    <row r="27" spans="1:16">
      <c r="B27" s="449"/>
      <c r="C27" s="448" t="s">
        <v>622</v>
      </c>
      <c r="D27" s="447"/>
      <c r="E27" s="444" t="s">
        <v>124</v>
      </c>
      <c r="F27" s="447"/>
      <c r="G27" s="444" t="s">
        <v>124</v>
      </c>
      <c r="H27" s="447"/>
      <c r="I27" s="446" t="s">
        <v>124</v>
      </c>
      <c r="J27" s="445">
        <f t="shared" si="0"/>
        <v>0</v>
      </c>
      <c r="K27" s="444" t="s">
        <v>124</v>
      </c>
      <c r="L27" s="424"/>
      <c r="M27" s="181"/>
      <c r="N27" s="353"/>
      <c r="O27" s="181"/>
    </row>
    <row r="28" spans="1:16">
      <c r="B28" s="430"/>
      <c r="C28" s="429" t="s">
        <v>621</v>
      </c>
      <c r="D28" s="428"/>
      <c r="E28" s="425" t="s">
        <v>124</v>
      </c>
      <c r="F28" s="428"/>
      <c r="G28" s="425" t="s">
        <v>124</v>
      </c>
      <c r="H28" s="428"/>
      <c r="I28" s="427" t="s">
        <v>124</v>
      </c>
      <c r="J28" s="426">
        <f t="shared" si="0"/>
        <v>0</v>
      </c>
      <c r="K28" s="425" t="s">
        <v>124</v>
      </c>
      <c r="L28" s="424"/>
      <c r="M28" s="181"/>
      <c r="N28" s="353"/>
      <c r="O28" s="181"/>
    </row>
    <row r="29" spans="1:16" ht="18" customHeight="1" thickBot="1">
      <c r="B29" s="443"/>
      <c r="C29" s="442" t="s">
        <v>620</v>
      </c>
      <c r="D29" s="441"/>
      <c r="E29" s="438" t="s">
        <v>124</v>
      </c>
      <c r="F29" s="441"/>
      <c r="G29" s="438" t="s">
        <v>124</v>
      </c>
      <c r="H29" s="441"/>
      <c r="I29" s="440" t="s">
        <v>124</v>
      </c>
      <c r="J29" s="439">
        <f t="shared" si="0"/>
        <v>0</v>
      </c>
      <c r="K29" s="438" t="s">
        <v>124</v>
      </c>
      <c r="L29" s="424"/>
      <c r="M29" s="181"/>
      <c r="N29" s="353"/>
      <c r="O29" s="181"/>
      <c r="P29" s="189"/>
    </row>
    <row r="30" spans="1:16" ht="12.75" thickTop="1">
      <c r="B30" s="214"/>
      <c r="C30" s="212" t="s">
        <v>619</v>
      </c>
      <c r="D30" s="435">
        <f>D19+D8+D12</f>
        <v>0</v>
      </c>
      <c r="E30" s="432" t="s">
        <v>124</v>
      </c>
      <c r="F30" s="435">
        <f>F19+F8+F12</f>
        <v>0</v>
      </c>
      <c r="G30" s="432" t="s">
        <v>124</v>
      </c>
      <c r="H30" s="435">
        <f>H19+H8+H12</f>
        <v>0</v>
      </c>
      <c r="I30" s="434" t="s">
        <v>124</v>
      </c>
      <c r="J30" s="433">
        <f t="shared" si="0"/>
        <v>0</v>
      </c>
      <c r="K30" s="432" t="s">
        <v>124</v>
      </c>
      <c r="L30" s="424"/>
      <c r="M30" s="181"/>
      <c r="N30" s="353" t="s">
        <v>618</v>
      </c>
      <c r="O30" s="181" t="s">
        <v>617</v>
      </c>
    </row>
    <row r="31" spans="1:16">
      <c r="B31" s="437"/>
      <c r="C31" s="436" t="s">
        <v>616</v>
      </c>
      <c r="D31" s="435">
        <f>D7+D8+D11+D12+D16+D18</f>
        <v>0</v>
      </c>
      <c r="E31" s="432" t="s">
        <v>124</v>
      </c>
      <c r="F31" s="435">
        <f>F7+F8+F11+F12+F16+F18</f>
        <v>0</v>
      </c>
      <c r="G31" s="432" t="s">
        <v>124</v>
      </c>
      <c r="H31" s="435">
        <f>H7+H8+H11+H12+H16+H18</f>
        <v>0</v>
      </c>
      <c r="I31" s="434" t="s">
        <v>124</v>
      </c>
      <c r="J31" s="433">
        <f t="shared" si="0"/>
        <v>0</v>
      </c>
      <c r="K31" s="432" t="s">
        <v>124</v>
      </c>
      <c r="L31" s="424"/>
      <c r="M31" s="181"/>
      <c r="N31" s="431" t="s">
        <v>615</v>
      </c>
      <c r="O31" s="181" t="s">
        <v>614</v>
      </c>
    </row>
    <row r="32" spans="1:16">
      <c r="A32" s="169"/>
      <c r="B32" s="430"/>
      <c r="C32" s="429" t="s">
        <v>613</v>
      </c>
      <c r="D32" s="428"/>
      <c r="E32" s="425" t="s">
        <v>524</v>
      </c>
      <c r="F32" s="428"/>
      <c r="G32" s="425" t="s">
        <v>524</v>
      </c>
      <c r="H32" s="428"/>
      <c r="I32" s="427" t="s">
        <v>524</v>
      </c>
      <c r="J32" s="426">
        <f t="shared" si="0"/>
        <v>0</v>
      </c>
      <c r="K32" s="425" t="s">
        <v>524</v>
      </c>
      <c r="L32" s="424"/>
      <c r="M32" s="181"/>
      <c r="N32" s="423"/>
      <c r="O32" s="422"/>
    </row>
    <row r="33" spans="2:16">
      <c r="B33" s="336"/>
      <c r="C33" s="76"/>
      <c r="D33" s="421"/>
      <c r="E33" s="242"/>
      <c r="F33" s="421"/>
      <c r="G33" s="242"/>
      <c r="H33" s="421"/>
      <c r="I33" s="242"/>
      <c r="J33" s="420"/>
      <c r="K33" s="242"/>
      <c r="L33" s="312"/>
      <c r="N33" s="77"/>
    </row>
    <row r="34" spans="2:16" ht="14.25">
      <c r="B34" s="900" t="s">
        <v>523</v>
      </c>
      <c r="C34" s="901"/>
      <c r="D34" s="901"/>
      <c r="E34" s="901"/>
      <c r="F34" s="901"/>
      <c r="G34" s="901"/>
      <c r="H34" s="901"/>
      <c r="I34" s="901"/>
      <c r="J34" s="901"/>
      <c r="K34" s="902"/>
      <c r="L34" s="375"/>
      <c r="N34" s="169"/>
    </row>
    <row r="35" spans="2:16" ht="14.25">
      <c r="B35" s="903" t="s">
        <v>506</v>
      </c>
      <c r="C35" s="929"/>
      <c r="D35" s="906" t="s">
        <v>505</v>
      </c>
      <c r="E35" s="906"/>
      <c r="F35" s="906" t="s">
        <v>504</v>
      </c>
      <c r="G35" s="906"/>
      <c r="H35" s="906" t="s">
        <v>503</v>
      </c>
      <c r="I35" s="906"/>
      <c r="J35" s="907" t="s">
        <v>502</v>
      </c>
      <c r="K35" s="930"/>
      <c r="L35" s="374"/>
      <c r="N35" s="196" t="s">
        <v>501</v>
      </c>
      <c r="P35" s="189"/>
    </row>
    <row r="36" spans="2:16" ht="13.5" customHeight="1">
      <c r="B36" s="136"/>
      <c r="C36" s="147" t="s">
        <v>612</v>
      </c>
      <c r="D36" s="419" t="e">
        <f>D9/D5*100</f>
        <v>#DIV/0!</v>
      </c>
      <c r="E36" s="416" t="s">
        <v>322</v>
      </c>
      <c r="F36" s="419" t="e">
        <f>F9/F5*100</f>
        <v>#DIV/0!</v>
      </c>
      <c r="G36" s="416" t="s">
        <v>322</v>
      </c>
      <c r="H36" s="419" t="e">
        <f>H9/H5*100</f>
        <v>#DIV/0!</v>
      </c>
      <c r="I36" s="418" t="s">
        <v>322</v>
      </c>
      <c r="J36" s="417" t="e">
        <f>J9/J5*100</f>
        <v>#DIV/0!</v>
      </c>
      <c r="K36" s="416" t="s">
        <v>322</v>
      </c>
      <c r="L36" s="403"/>
      <c r="N36" s="360" t="s">
        <v>611</v>
      </c>
      <c r="P36" s="189"/>
    </row>
    <row r="37" spans="2:16" ht="13.5" customHeight="1">
      <c r="B37" s="141"/>
      <c r="C37" s="145" t="s">
        <v>610</v>
      </c>
      <c r="D37" s="415" t="e">
        <f>D13/D5*100</f>
        <v>#DIV/0!</v>
      </c>
      <c r="E37" s="412" t="s">
        <v>322</v>
      </c>
      <c r="F37" s="415" t="e">
        <f>F13/F5*100</f>
        <v>#DIV/0!</v>
      </c>
      <c r="G37" s="412" t="s">
        <v>322</v>
      </c>
      <c r="H37" s="415" t="e">
        <f>H13/H5*100</f>
        <v>#DIV/0!</v>
      </c>
      <c r="I37" s="414" t="s">
        <v>322</v>
      </c>
      <c r="J37" s="413" t="e">
        <f>J13/J5*100</f>
        <v>#DIV/0!</v>
      </c>
      <c r="K37" s="412" t="s">
        <v>322</v>
      </c>
      <c r="L37" s="403"/>
      <c r="N37" s="353" t="s">
        <v>609</v>
      </c>
      <c r="O37" s="189"/>
      <c r="P37" s="189"/>
    </row>
    <row r="38" spans="2:16" ht="13.5" customHeight="1">
      <c r="B38" s="141"/>
      <c r="C38" s="145" t="s">
        <v>608</v>
      </c>
      <c r="D38" s="415" t="e">
        <f>D17/D5*100</f>
        <v>#DIV/0!</v>
      </c>
      <c r="E38" s="412" t="s">
        <v>322</v>
      </c>
      <c r="F38" s="415" t="e">
        <f>F17/F5*100</f>
        <v>#DIV/0!</v>
      </c>
      <c r="G38" s="412" t="s">
        <v>322</v>
      </c>
      <c r="H38" s="415" t="e">
        <f>H17/H5*100</f>
        <v>#DIV/0!</v>
      </c>
      <c r="I38" s="414" t="s">
        <v>322</v>
      </c>
      <c r="J38" s="413" t="e">
        <f>J17/J5*100</f>
        <v>#DIV/0!</v>
      </c>
      <c r="K38" s="412" t="s">
        <v>322</v>
      </c>
      <c r="L38" s="403"/>
      <c r="N38" s="353" t="s">
        <v>607</v>
      </c>
      <c r="O38" s="347"/>
    </row>
    <row r="39" spans="2:16" ht="13.5" customHeight="1">
      <c r="B39" s="144"/>
      <c r="C39" s="388" t="s">
        <v>606</v>
      </c>
      <c r="D39" s="411" t="e">
        <f>D17/D20*100</f>
        <v>#DIV/0!</v>
      </c>
      <c r="E39" s="408" t="s">
        <v>322</v>
      </c>
      <c r="F39" s="411" t="e">
        <f>F17/F20*100</f>
        <v>#DIV/0!</v>
      </c>
      <c r="G39" s="408" t="s">
        <v>322</v>
      </c>
      <c r="H39" s="411" t="e">
        <f>H17/H20*100</f>
        <v>#DIV/0!</v>
      </c>
      <c r="I39" s="410" t="s">
        <v>322</v>
      </c>
      <c r="J39" s="409" t="e">
        <f>J17/J20*100</f>
        <v>#DIV/0!</v>
      </c>
      <c r="K39" s="408" t="s">
        <v>322</v>
      </c>
      <c r="L39" s="403"/>
      <c r="N39" s="353" t="s">
        <v>605</v>
      </c>
      <c r="O39" s="347"/>
    </row>
    <row r="40" spans="2:16" ht="13.5" customHeight="1">
      <c r="B40" s="133"/>
      <c r="C40" s="383" t="s">
        <v>604</v>
      </c>
      <c r="D40" s="407" t="e">
        <f>D19/D5*100</f>
        <v>#DIV/0!</v>
      </c>
      <c r="E40" s="404" t="s">
        <v>322</v>
      </c>
      <c r="F40" s="407" t="e">
        <f>F19/F5*100</f>
        <v>#DIV/0!</v>
      </c>
      <c r="G40" s="404" t="s">
        <v>322</v>
      </c>
      <c r="H40" s="407" t="e">
        <f>H19/H5*100</f>
        <v>#DIV/0!</v>
      </c>
      <c r="I40" s="406" t="s">
        <v>322</v>
      </c>
      <c r="J40" s="405" t="e">
        <f>J19/J5*100</f>
        <v>#DIV/0!</v>
      </c>
      <c r="K40" s="404" t="s">
        <v>322</v>
      </c>
      <c r="L40" s="403"/>
      <c r="N40" s="378" t="s">
        <v>603</v>
      </c>
      <c r="O40" s="347"/>
    </row>
    <row r="41" spans="2:16">
      <c r="B41" s="170"/>
      <c r="C41" s="169"/>
      <c r="N41" s="402"/>
    </row>
    <row r="42" spans="2:16" ht="14.25">
      <c r="B42" s="910" t="s">
        <v>515</v>
      </c>
      <c r="C42" s="911"/>
      <c r="D42" s="911"/>
      <c r="E42" s="911"/>
      <c r="F42" s="911"/>
      <c r="G42" s="911"/>
      <c r="H42" s="911"/>
      <c r="I42" s="911"/>
      <c r="J42" s="911"/>
      <c r="K42" s="912"/>
      <c r="L42" s="375"/>
      <c r="N42" s="181"/>
    </row>
    <row r="43" spans="2:16" ht="14.25">
      <c r="B43" s="913" t="s">
        <v>506</v>
      </c>
      <c r="C43" s="931"/>
      <c r="D43" s="916" t="s">
        <v>505</v>
      </c>
      <c r="E43" s="916"/>
      <c r="F43" s="916" t="s">
        <v>504</v>
      </c>
      <c r="G43" s="916"/>
      <c r="H43" s="916" t="s">
        <v>503</v>
      </c>
      <c r="I43" s="916"/>
      <c r="J43" s="917" t="s">
        <v>502</v>
      </c>
      <c r="K43" s="932"/>
      <c r="L43" s="374"/>
      <c r="N43" s="373" t="s">
        <v>501</v>
      </c>
      <c r="P43" s="189"/>
    </row>
    <row r="44" spans="2:16" ht="13.5" customHeight="1">
      <c r="B44" s="141"/>
      <c r="C44" s="147" t="s">
        <v>602</v>
      </c>
      <c r="D44" s="401" t="e">
        <f>D29/D20*100</f>
        <v>#DIV/0!</v>
      </c>
      <c r="E44" s="398" t="s">
        <v>322</v>
      </c>
      <c r="F44" s="401" t="e">
        <f>F29/F20*100</f>
        <v>#DIV/0!</v>
      </c>
      <c r="G44" s="398" t="s">
        <v>322</v>
      </c>
      <c r="H44" s="401" t="e">
        <f>H29/H20*100</f>
        <v>#DIV/0!</v>
      </c>
      <c r="I44" s="400" t="s">
        <v>322</v>
      </c>
      <c r="J44" s="399" t="e">
        <f>J29/J20*100</f>
        <v>#DIV/0!</v>
      </c>
      <c r="K44" s="398" t="s">
        <v>322</v>
      </c>
      <c r="L44" s="367"/>
      <c r="N44" s="353" t="s">
        <v>601</v>
      </c>
      <c r="O44" s="189"/>
      <c r="P44" s="189"/>
    </row>
    <row r="45" spans="2:16" ht="13.5" customHeight="1">
      <c r="B45" s="141"/>
      <c r="C45" s="145" t="s">
        <v>600</v>
      </c>
      <c r="D45" s="397" t="e">
        <f>D30/D5*100</f>
        <v>#DIV/0!</v>
      </c>
      <c r="E45" s="394" t="s">
        <v>322</v>
      </c>
      <c r="F45" s="397" t="e">
        <f>F30/F5*100</f>
        <v>#DIV/0!</v>
      </c>
      <c r="G45" s="394" t="s">
        <v>322</v>
      </c>
      <c r="H45" s="397" t="e">
        <f>H30/H5*100</f>
        <v>#DIV/0!</v>
      </c>
      <c r="I45" s="396" t="s">
        <v>322</v>
      </c>
      <c r="J45" s="395" t="e">
        <f>J30/J5*100</f>
        <v>#DIV/0!</v>
      </c>
      <c r="K45" s="394" t="s">
        <v>322</v>
      </c>
      <c r="L45" s="177"/>
      <c r="N45" s="353" t="s">
        <v>599</v>
      </c>
      <c r="O45" s="347"/>
      <c r="P45" s="189"/>
    </row>
    <row r="46" spans="2:16" ht="13.5" customHeight="1">
      <c r="B46" s="139"/>
      <c r="C46" s="393" t="s">
        <v>598</v>
      </c>
      <c r="D46" s="392" t="e">
        <f>D21/D25*100</f>
        <v>#DIV/0!</v>
      </c>
      <c r="E46" s="389" t="s">
        <v>322</v>
      </c>
      <c r="F46" s="392" t="e">
        <f>F21/F25*100</f>
        <v>#DIV/0!</v>
      </c>
      <c r="G46" s="389" t="s">
        <v>322</v>
      </c>
      <c r="H46" s="392" t="e">
        <f>H21/H25*100</f>
        <v>#DIV/0!</v>
      </c>
      <c r="I46" s="391" t="s">
        <v>322</v>
      </c>
      <c r="J46" s="390" t="e">
        <f>J21/J25*100</f>
        <v>#DIV/0!</v>
      </c>
      <c r="K46" s="389" t="s">
        <v>322</v>
      </c>
      <c r="L46" s="177"/>
      <c r="N46" s="360" t="s">
        <v>597</v>
      </c>
      <c r="O46" s="347"/>
    </row>
    <row r="47" spans="2:16" ht="13.5" customHeight="1">
      <c r="B47" s="144"/>
      <c r="C47" s="388" t="s">
        <v>596</v>
      </c>
      <c r="D47" s="387" t="e">
        <f>D22/D25*100</f>
        <v>#DIV/0!</v>
      </c>
      <c r="E47" s="384" t="s">
        <v>322</v>
      </c>
      <c r="F47" s="387" t="e">
        <f>F22/F25*100</f>
        <v>#DIV/0!</v>
      </c>
      <c r="G47" s="384" t="s">
        <v>322</v>
      </c>
      <c r="H47" s="387" t="e">
        <f>H22/H25*100</f>
        <v>#DIV/0!</v>
      </c>
      <c r="I47" s="386" t="s">
        <v>322</v>
      </c>
      <c r="J47" s="385" t="e">
        <f>J22/J25*100</f>
        <v>#DIV/0!</v>
      </c>
      <c r="K47" s="384" t="s">
        <v>322</v>
      </c>
      <c r="L47" s="177"/>
      <c r="N47" s="353" t="s">
        <v>595</v>
      </c>
      <c r="O47" s="347"/>
    </row>
    <row r="48" spans="2:16" ht="13.5" customHeight="1">
      <c r="B48" s="133"/>
      <c r="C48" s="383" t="s">
        <v>594</v>
      </c>
      <c r="D48" s="382" t="e">
        <f>D23/(D29+D27)*100</f>
        <v>#DIV/0!</v>
      </c>
      <c r="E48" s="379" t="s">
        <v>322</v>
      </c>
      <c r="F48" s="382" t="e">
        <f>F23/(F29+F27)*100</f>
        <v>#DIV/0!</v>
      </c>
      <c r="G48" s="379" t="s">
        <v>322</v>
      </c>
      <c r="H48" s="382" t="e">
        <f>H23/(H29+H27)*100</f>
        <v>#DIV/0!</v>
      </c>
      <c r="I48" s="381" t="s">
        <v>322</v>
      </c>
      <c r="J48" s="380" t="e">
        <f>J23/(J29+J27)*100</f>
        <v>#DIV/0!</v>
      </c>
      <c r="K48" s="379" t="s">
        <v>322</v>
      </c>
      <c r="L48" s="367"/>
      <c r="N48" s="378" t="s">
        <v>593</v>
      </c>
      <c r="O48" s="347"/>
    </row>
    <row r="49" spans="2:16">
      <c r="B49" s="377"/>
      <c r="C49" s="377"/>
      <c r="D49" s="376"/>
      <c r="F49" s="376"/>
      <c r="H49" s="376"/>
      <c r="J49" s="376"/>
      <c r="N49" s="198"/>
    </row>
    <row r="50" spans="2:16" ht="14.25">
      <c r="B50" s="919" t="s">
        <v>507</v>
      </c>
      <c r="C50" s="920"/>
      <c r="D50" s="920"/>
      <c r="E50" s="920"/>
      <c r="F50" s="920"/>
      <c r="G50" s="920"/>
      <c r="H50" s="920"/>
      <c r="I50" s="920"/>
      <c r="J50" s="920"/>
      <c r="K50" s="921"/>
      <c r="L50" s="375"/>
      <c r="N50" s="181"/>
    </row>
    <row r="51" spans="2:16" ht="14.25">
      <c r="B51" s="922" t="s">
        <v>506</v>
      </c>
      <c r="C51" s="933"/>
      <c r="D51" s="925" t="s">
        <v>505</v>
      </c>
      <c r="E51" s="925"/>
      <c r="F51" s="925" t="s">
        <v>504</v>
      </c>
      <c r="G51" s="925"/>
      <c r="H51" s="925" t="s">
        <v>503</v>
      </c>
      <c r="I51" s="925"/>
      <c r="J51" s="926" t="s">
        <v>502</v>
      </c>
      <c r="K51" s="934"/>
      <c r="L51" s="374"/>
      <c r="N51" s="373" t="s">
        <v>501</v>
      </c>
      <c r="P51" s="189"/>
    </row>
    <row r="52" spans="2:16" ht="13.5" customHeight="1">
      <c r="B52" s="148"/>
      <c r="C52" s="147" t="s">
        <v>592</v>
      </c>
      <c r="D52" s="372" t="e">
        <f>D5/D20</f>
        <v>#DIV/0!</v>
      </c>
      <c r="E52" s="368" t="s">
        <v>591</v>
      </c>
      <c r="F52" s="371" t="e">
        <f>F5/F20</f>
        <v>#DIV/0!</v>
      </c>
      <c r="G52" s="368" t="s">
        <v>591</v>
      </c>
      <c r="H52" s="371" t="e">
        <f>H5/H20</f>
        <v>#DIV/0!</v>
      </c>
      <c r="I52" s="370" t="s">
        <v>591</v>
      </c>
      <c r="J52" s="369" t="e">
        <f>J5/J20</f>
        <v>#DIV/0!</v>
      </c>
      <c r="K52" s="368" t="s">
        <v>591</v>
      </c>
      <c r="L52" s="367"/>
      <c r="N52" s="366" t="s">
        <v>590</v>
      </c>
      <c r="O52" s="189"/>
      <c r="P52" s="189"/>
    </row>
    <row r="53" spans="2:16" ht="13.5" customHeight="1">
      <c r="B53" s="136"/>
      <c r="C53" s="365" t="s">
        <v>589</v>
      </c>
      <c r="D53" s="364" t="e">
        <f>D5/D32</f>
        <v>#DIV/0!</v>
      </c>
      <c r="E53" s="361" t="s">
        <v>124</v>
      </c>
      <c r="F53" s="364" t="e">
        <f>F5/F32</f>
        <v>#DIV/0!</v>
      </c>
      <c r="G53" s="361" t="s">
        <v>124</v>
      </c>
      <c r="H53" s="364" t="e">
        <f>H5/H32</f>
        <v>#DIV/0!</v>
      </c>
      <c r="I53" s="363" t="s">
        <v>124</v>
      </c>
      <c r="J53" s="362" t="e">
        <f>J5/J32</f>
        <v>#DIV/0!</v>
      </c>
      <c r="K53" s="361" t="s">
        <v>124</v>
      </c>
      <c r="N53" s="360" t="s">
        <v>588</v>
      </c>
      <c r="O53" s="347"/>
      <c r="P53" s="189"/>
    </row>
    <row r="54" spans="2:16" ht="13.5" customHeight="1">
      <c r="B54" s="359"/>
      <c r="C54" s="358" t="s">
        <v>587</v>
      </c>
      <c r="D54" s="357" t="e">
        <f>D9/D32</f>
        <v>#DIV/0!</v>
      </c>
      <c r="E54" s="354" t="s">
        <v>124</v>
      </c>
      <c r="F54" s="357" t="e">
        <f>F9/F32</f>
        <v>#DIV/0!</v>
      </c>
      <c r="G54" s="354" t="s">
        <v>124</v>
      </c>
      <c r="H54" s="357" t="e">
        <f>H9/H32</f>
        <v>#DIV/0!</v>
      </c>
      <c r="I54" s="356" t="s">
        <v>124</v>
      </c>
      <c r="J54" s="355" t="e">
        <f>J9/J32</f>
        <v>#DIV/0!</v>
      </c>
      <c r="K54" s="354" t="s">
        <v>124</v>
      </c>
      <c r="N54" s="353" t="s">
        <v>586</v>
      </c>
      <c r="O54" s="347"/>
    </row>
    <row r="55" spans="2:16" ht="13.5" customHeight="1">
      <c r="B55" s="144"/>
      <c r="C55" s="352" t="s">
        <v>585</v>
      </c>
      <c r="D55" s="351" t="e">
        <f>D31/D32</f>
        <v>#DIV/0!</v>
      </c>
      <c r="E55" s="283" t="s">
        <v>205</v>
      </c>
      <c r="F55" s="350" t="e">
        <f>F31/F32</f>
        <v>#DIV/0!</v>
      </c>
      <c r="G55" s="283" t="s">
        <v>205</v>
      </c>
      <c r="H55" s="350" t="e">
        <f>H31/H32</f>
        <v>#DIV/0!</v>
      </c>
      <c r="I55" s="285" t="s">
        <v>205</v>
      </c>
      <c r="J55" s="349" t="e">
        <f>J31/J32</f>
        <v>#DIV/0!</v>
      </c>
      <c r="K55" s="283" t="s">
        <v>205</v>
      </c>
      <c r="L55" s="312"/>
      <c r="N55" s="348" t="s">
        <v>584</v>
      </c>
      <c r="P55" s="347"/>
    </row>
    <row r="56" spans="2:16" ht="13.5" customHeight="1">
      <c r="B56" s="144"/>
      <c r="C56" s="352" t="s">
        <v>583</v>
      </c>
      <c r="D56" s="351" t="e">
        <f>D31/D5*100</f>
        <v>#DIV/0!</v>
      </c>
      <c r="E56" s="283" t="s">
        <v>322</v>
      </c>
      <c r="F56" s="350" t="e">
        <f>F31/F5*100</f>
        <v>#DIV/0!</v>
      </c>
      <c r="G56" s="283" t="s">
        <v>322</v>
      </c>
      <c r="H56" s="350" t="e">
        <f>H31/H5*100</f>
        <v>#DIV/0!</v>
      </c>
      <c r="I56" s="285" t="s">
        <v>322</v>
      </c>
      <c r="J56" s="349" t="e">
        <f>J31/J5*100</f>
        <v>#DIV/0!</v>
      </c>
      <c r="K56" s="283" t="s">
        <v>322</v>
      </c>
      <c r="L56" s="312"/>
      <c r="N56" s="348" t="s">
        <v>582</v>
      </c>
      <c r="O56" s="347"/>
    </row>
    <row r="57" spans="2:16" ht="13.5" customHeight="1">
      <c r="B57" s="133"/>
      <c r="C57" s="346" t="s">
        <v>581</v>
      </c>
      <c r="D57" s="345" t="e">
        <f>(D7+D11)/D9*100</f>
        <v>#DIV/0!</v>
      </c>
      <c r="E57" s="341" t="s">
        <v>322</v>
      </c>
      <c r="F57" s="344" t="e">
        <f>(F7+F11)/F9*100</f>
        <v>#DIV/0!</v>
      </c>
      <c r="G57" s="341" t="s">
        <v>322</v>
      </c>
      <c r="H57" s="344" t="e">
        <f>(H7+H11)/H9*100</f>
        <v>#DIV/0!</v>
      </c>
      <c r="I57" s="343" t="s">
        <v>322</v>
      </c>
      <c r="J57" s="342" t="e">
        <f>(J7+J11)/J9*100</f>
        <v>#DIV/0!</v>
      </c>
      <c r="K57" s="341" t="s">
        <v>322</v>
      </c>
      <c r="L57" s="177"/>
      <c r="N57" s="340" t="s">
        <v>580</v>
      </c>
    </row>
    <row r="58" spans="2:16">
      <c r="C58" s="169"/>
      <c r="D58" s="178"/>
      <c r="E58" s="177"/>
      <c r="F58" s="178"/>
      <c r="G58" s="177"/>
      <c r="H58" s="178"/>
      <c r="I58" s="177"/>
      <c r="J58" s="178"/>
      <c r="K58" s="177"/>
      <c r="L58" s="177"/>
      <c r="N58" s="175"/>
    </row>
    <row r="61" spans="2:16">
      <c r="C61" s="339"/>
    </row>
  </sheetData>
  <mergeCells count="26">
    <mergeCell ref="B50:K50"/>
    <mergeCell ref="B51:C51"/>
    <mergeCell ref="D51:E51"/>
    <mergeCell ref="F51:G51"/>
    <mergeCell ref="H51:I51"/>
    <mergeCell ref="J51:K51"/>
    <mergeCell ref="B42:K42"/>
    <mergeCell ref="B43:C43"/>
    <mergeCell ref="D43:E43"/>
    <mergeCell ref="F43:G43"/>
    <mergeCell ref="H43:I43"/>
    <mergeCell ref="J43:K43"/>
    <mergeCell ref="B34:K34"/>
    <mergeCell ref="B35:C35"/>
    <mergeCell ref="D35:E35"/>
    <mergeCell ref="F35:G35"/>
    <mergeCell ref="H35:I35"/>
    <mergeCell ref="J35:K35"/>
    <mergeCell ref="B1:K1"/>
    <mergeCell ref="B4:C4"/>
    <mergeCell ref="D4:E4"/>
    <mergeCell ref="F4:G4"/>
    <mergeCell ref="H4:I4"/>
    <mergeCell ref="J4:K4"/>
    <mergeCell ref="H2:K2"/>
    <mergeCell ref="H3:K3"/>
  </mergeCells>
  <phoneticPr fontId="16"/>
  <pageMargins left="0.25" right="0.25" top="0.75" bottom="0.75" header="0.3" footer="0.3"/>
  <pageSetup paperSize="9" scale="90" fitToWidth="2" orientation="portrait" r:id="rId1"/>
  <colBreaks count="1" manualBreakCount="1">
    <brk id="11" max="56"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EEC54E-7BD9-477E-993D-8E64CE1B9C87}">
  <sheetPr>
    <tabColor rgb="FFFFC000"/>
  </sheetPr>
  <dimension ref="A1:W209"/>
  <sheetViews>
    <sheetView showGridLines="0" view="pageBreakPreview" zoomScaleNormal="100" zoomScaleSheetLayoutView="100" workbookViewId="0">
      <selection activeCell="E3" sqref="E3"/>
    </sheetView>
  </sheetViews>
  <sheetFormatPr defaultColWidth="6.625" defaultRowHeight="13.5"/>
  <cols>
    <col min="1" max="1" width="1.375" style="477" customWidth="1"/>
    <col min="2" max="2" width="4.5" style="477" customWidth="1"/>
    <col min="3" max="11" width="4.625" style="477" customWidth="1"/>
    <col min="12" max="12" width="4.5" style="477" customWidth="1"/>
    <col min="13" max="21" width="4.625" style="477" customWidth="1"/>
    <col min="22" max="22" width="1.375" style="477" customWidth="1"/>
    <col min="23" max="16384" width="6.625" style="477"/>
  </cols>
  <sheetData>
    <row r="1" spans="1:23" ht="41.1" customHeight="1"/>
    <row r="2" spans="1:23" ht="36" customHeight="1">
      <c r="A2" s="482"/>
      <c r="B2" s="951" t="s">
        <v>669</v>
      </c>
      <c r="C2" s="951"/>
      <c r="D2" s="951"/>
      <c r="E2" s="951"/>
      <c r="F2" s="951"/>
      <c r="G2" s="951"/>
      <c r="H2" s="951"/>
      <c r="I2" s="951"/>
      <c r="J2" s="951"/>
      <c r="K2" s="951"/>
      <c r="L2" s="951"/>
      <c r="M2" s="951"/>
      <c r="N2" s="951"/>
      <c r="O2" s="951"/>
      <c r="P2" s="951"/>
      <c r="Q2" s="951"/>
      <c r="R2" s="951"/>
      <c r="S2" s="951"/>
      <c r="T2" s="951"/>
      <c r="U2" s="951"/>
      <c r="V2" s="481"/>
      <c r="W2" s="481"/>
    </row>
    <row r="3" spans="1:23" ht="24" customHeight="1">
      <c r="A3" s="482"/>
      <c r="B3" s="481"/>
      <c r="C3" s="481"/>
      <c r="D3" s="481"/>
      <c r="E3" s="481"/>
      <c r="F3" s="481"/>
      <c r="G3" s="481"/>
      <c r="H3" s="481"/>
      <c r="I3" s="481"/>
      <c r="J3" s="481"/>
      <c r="K3" s="481"/>
      <c r="L3" s="481"/>
      <c r="M3" s="481"/>
      <c r="N3" s="481"/>
      <c r="O3" s="481"/>
      <c r="P3" s="481"/>
      <c r="Q3" s="481"/>
      <c r="R3" s="76" t="s">
        <v>493</v>
      </c>
      <c r="T3" s="80"/>
      <c r="U3" s="167" t="s">
        <v>491</v>
      </c>
      <c r="V3" s="481"/>
      <c r="W3" s="481"/>
    </row>
    <row r="4" spans="1:23" ht="24" customHeight="1">
      <c r="A4" s="482"/>
      <c r="B4" s="481"/>
      <c r="C4" s="481"/>
      <c r="D4" s="481"/>
      <c r="E4" s="481"/>
      <c r="F4" s="481"/>
      <c r="G4" s="481"/>
      <c r="H4" s="481"/>
      <c r="I4" s="481"/>
      <c r="J4" s="481"/>
      <c r="K4" s="481"/>
      <c r="L4" s="481"/>
      <c r="M4" s="481"/>
      <c r="N4" s="481"/>
      <c r="O4" s="481"/>
      <c r="P4" s="481"/>
      <c r="Q4" s="481"/>
      <c r="R4" s="76" t="s">
        <v>492</v>
      </c>
      <c r="S4" s="80"/>
      <c r="T4" s="80"/>
      <c r="U4" s="167" t="s">
        <v>491</v>
      </c>
      <c r="V4" s="481"/>
      <c r="W4" s="481"/>
    </row>
    <row r="5" spans="1:23" s="80" customFormat="1" ht="27.95" customHeight="1">
      <c r="B5" s="943" t="s">
        <v>668</v>
      </c>
      <c r="C5" s="944"/>
      <c r="D5" s="944"/>
      <c r="E5" s="944"/>
      <c r="F5" s="944"/>
      <c r="G5" s="944"/>
      <c r="H5" s="944"/>
      <c r="I5" s="944"/>
      <c r="J5" s="944"/>
      <c r="K5" s="944"/>
      <c r="L5" s="944"/>
      <c r="M5" s="944"/>
      <c r="N5" s="944"/>
      <c r="O5" s="944"/>
      <c r="P5" s="944"/>
      <c r="Q5" s="944"/>
      <c r="R5" s="944"/>
      <c r="S5" s="944"/>
      <c r="T5" s="944"/>
      <c r="U5" s="945"/>
      <c r="V5" s="480"/>
      <c r="W5" s="492"/>
    </row>
    <row r="6" spans="1:23" s="80" customFormat="1" ht="27.95" customHeight="1">
      <c r="B6" s="488" t="s">
        <v>657</v>
      </c>
      <c r="C6" s="950"/>
      <c r="D6" s="947"/>
      <c r="E6" s="947"/>
      <c r="F6" s="947"/>
      <c r="G6" s="947"/>
      <c r="H6" s="947"/>
      <c r="I6" s="947"/>
      <c r="J6" s="947"/>
      <c r="K6" s="948"/>
      <c r="L6" s="488" t="s">
        <v>664</v>
      </c>
      <c r="M6" s="950"/>
      <c r="N6" s="947"/>
      <c r="O6" s="947"/>
      <c r="P6" s="947"/>
      <c r="Q6" s="947"/>
      <c r="R6" s="947"/>
      <c r="S6" s="947"/>
      <c r="T6" s="947"/>
      <c r="U6" s="948"/>
      <c r="V6" s="480"/>
    </row>
    <row r="7" spans="1:23" s="80" customFormat="1" ht="27.95" customHeight="1">
      <c r="B7" s="487" t="s">
        <v>656</v>
      </c>
      <c r="C7" s="949"/>
      <c r="D7" s="936"/>
      <c r="E7" s="936"/>
      <c r="F7" s="936"/>
      <c r="G7" s="936"/>
      <c r="H7" s="936"/>
      <c r="I7" s="936"/>
      <c r="J7" s="936"/>
      <c r="K7" s="937"/>
      <c r="L7" s="487" t="s">
        <v>663</v>
      </c>
      <c r="M7" s="949"/>
      <c r="N7" s="936"/>
      <c r="O7" s="936"/>
      <c r="P7" s="936"/>
      <c r="Q7" s="936"/>
      <c r="R7" s="936"/>
      <c r="S7" s="936"/>
      <c r="T7" s="936"/>
      <c r="U7" s="937"/>
      <c r="V7" s="480"/>
    </row>
    <row r="8" spans="1:23" s="80" customFormat="1" ht="27.95" customHeight="1">
      <c r="B8" s="487" t="s">
        <v>655</v>
      </c>
      <c r="C8" s="949"/>
      <c r="D8" s="936"/>
      <c r="E8" s="936"/>
      <c r="F8" s="936"/>
      <c r="G8" s="936"/>
      <c r="H8" s="936"/>
      <c r="I8" s="936"/>
      <c r="J8" s="936"/>
      <c r="K8" s="937"/>
      <c r="L8" s="487" t="s">
        <v>662</v>
      </c>
      <c r="M8" s="949"/>
      <c r="N8" s="936"/>
      <c r="O8" s="936"/>
      <c r="P8" s="936"/>
      <c r="Q8" s="936"/>
      <c r="R8" s="936"/>
      <c r="S8" s="936"/>
      <c r="T8" s="936"/>
      <c r="U8" s="937"/>
      <c r="V8" s="480"/>
    </row>
    <row r="9" spans="1:23" s="80" customFormat="1" ht="27.95" customHeight="1">
      <c r="B9" s="487" t="s">
        <v>654</v>
      </c>
      <c r="C9" s="949"/>
      <c r="D9" s="936"/>
      <c r="E9" s="936"/>
      <c r="F9" s="936"/>
      <c r="G9" s="936"/>
      <c r="H9" s="936"/>
      <c r="I9" s="936"/>
      <c r="J9" s="936"/>
      <c r="K9" s="937"/>
      <c r="L9" s="487" t="s">
        <v>661</v>
      </c>
      <c r="M9" s="949"/>
      <c r="N9" s="936"/>
      <c r="O9" s="936"/>
      <c r="P9" s="936"/>
      <c r="Q9" s="936"/>
      <c r="R9" s="936"/>
      <c r="S9" s="936"/>
      <c r="T9" s="936"/>
      <c r="U9" s="937"/>
      <c r="V9" s="480"/>
    </row>
    <row r="10" spans="1:23" s="80" customFormat="1" ht="27.95" customHeight="1">
      <c r="B10" s="486" t="s">
        <v>653</v>
      </c>
      <c r="C10" s="941"/>
      <c r="D10" s="939"/>
      <c r="E10" s="939"/>
      <c r="F10" s="939"/>
      <c r="G10" s="939"/>
      <c r="H10" s="939"/>
      <c r="I10" s="939"/>
      <c r="J10" s="939"/>
      <c r="K10" s="940"/>
      <c r="L10" s="486" t="s">
        <v>660</v>
      </c>
      <c r="M10" s="941"/>
      <c r="N10" s="939"/>
      <c r="O10" s="939"/>
      <c r="P10" s="939"/>
      <c r="Q10" s="939"/>
      <c r="R10" s="939"/>
      <c r="S10" s="939"/>
      <c r="T10" s="939"/>
      <c r="U10" s="940"/>
      <c r="V10" s="480"/>
    </row>
    <row r="11" spans="1:23" s="80" customFormat="1" ht="9.9499999999999993" customHeight="1">
      <c r="B11" s="480"/>
      <c r="C11" s="480"/>
      <c r="D11" s="480"/>
      <c r="E11" s="480"/>
      <c r="F11" s="480"/>
      <c r="G11" s="480"/>
      <c r="H11" s="480"/>
      <c r="I11" s="480"/>
      <c r="J11" s="480"/>
      <c r="K11" s="480"/>
      <c r="L11" s="480"/>
      <c r="M11" s="480"/>
      <c r="N11" s="480"/>
      <c r="O11" s="480"/>
      <c r="P11" s="480"/>
      <c r="Q11" s="480"/>
      <c r="R11" s="480"/>
      <c r="S11" s="480"/>
      <c r="T11" s="480"/>
      <c r="U11" s="480"/>
      <c r="V11" s="480"/>
    </row>
    <row r="12" spans="1:23" s="80" customFormat="1" ht="27.95" customHeight="1">
      <c r="B12" s="942" t="s">
        <v>666</v>
      </c>
      <c r="C12" s="942"/>
      <c r="D12" s="942"/>
      <c r="E12" s="942"/>
      <c r="F12" s="942"/>
      <c r="G12" s="942"/>
      <c r="H12" s="942"/>
      <c r="I12" s="942"/>
      <c r="J12" s="942"/>
      <c r="K12" s="942"/>
      <c r="L12" s="942"/>
      <c r="M12" s="942"/>
      <c r="N12" s="942"/>
      <c r="O12" s="942"/>
      <c r="P12" s="942"/>
      <c r="Q12" s="942"/>
      <c r="R12" s="942"/>
      <c r="S12" s="942"/>
      <c r="T12" s="942"/>
      <c r="U12" s="942"/>
      <c r="V12" s="480"/>
    </row>
    <row r="13" spans="1:23" s="80" customFormat="1" ht="9.9499999999999993" customHeight="1">
      <c r="B13" s="480"/>
      <c r="C13" s="480"/>
      <c r="D13" s="480"/>
      <c r="E13" s="480"/>
      <c r="F13" s="480"/>
      <c r="G13" s="480"/>
      <c r="H13" s="480"/>
      <c r="I13" s="480"/>
      <c r="J13" s="480"/>
      <c r="K13" s="480"/>
      <c r="L13" s="480"/>
      <c r="M13" s="480"/>
      <c r="N13" s="480"/>
      <c r="O13" s="480"/>
      <c r="P13" s="480"/>
      <c r="Q13" s="480"/>
      <c r="R13" s="480"/>
      <c r="S13" s="480"/>
      <c r="T13" s="480"/>
      <c r="U13" s="480"/>
      <c r="V13" s="480"/>
    </row>
    <row r="14" spans="1:23" s="80" customFormat="1" ht="27.95" customHeight="1">
      <c r="B14" s="943" t="s">
        <v>667</v>
      </c>
      <c r="C14" s="944"/>
      <c r="D14" s="944"/>
      <c r="E14" s="944"/>
      <c r="F14" s="944"/>
      <c r="G14" s="944"/>
      <c r="H14" s="944"/>
      <c r="I14" s="944"/>
      <c r="J14" s="944"/>
      <c r="K14" s="944"/>
      <c r="L14" s="944"/>
      <c r="M14" s="944"/>
      <c r="N14" s="944"/>
      <c r="O14" s="944"/>
      <c r="P14" s="944"/>
      <c r="Q14" s="944"/>
      <c r="R14" s="944"/>
      <c r="S14" s="944"/>
      <c r="T14" s="944"/>
      <c r="U14" s="945"/>
      <c r="V14" s="480"/>
    </row>
    <row r="15" spans="1:23" s="80" customFormat="1" ht="27.95" customHeight="1">
      <c r="B15" s="488" t="s">
        <v>657</v>
      </c>
      <c r="C15" s="950"/>
      <c r="D15" s="947"/>
      <c r="E15" s="947"/>
      <c r="F15" s="947"/>
      <c r="G15" s="947"/>
      <c r="H15" s="947"/>
      <c r="I15" s="947"/>
      <c r="J15" s="947"/>
      <c r="K15" s="948"/>
      <c r="L15" s="488" t="s">
        <v>664</v>
      </c>
      <c r="M15" s="950"/>
      <c r="N15" s="947"/>
      <c r="O15" s="947"/>
      <c r="P15" s="947"/>
      <c r="Q15" s="947"/>
      <c r="R15" s="947"/>
      <c r="S15" s="947"/>
      <c r="T15" s="947"/>
      <c r="U15" s="948"/>
      <c r="V15" s="480"/>
      <c r="W15" s="480"/>
    </row>
    <row r="16" spans="1:23" s="80" customFormat="1" ht="27.95" customHeight="1">
      <c r="B16" s="487" t="s">
        <v>656</v>
      </c>
      <c r="C16" s="949"/>
      <c r="D16" s="936"/>
      <c r="E16" s="936"/>
      <c r="F16" s="936"/>
      <c r="G16" s="936"/>
      <c r="H16" s="936"/>
      <c r="I16" s="936"/>
      <c r="J16" s="936"/>
      <c r="K16" s="937"/>
      <c r="L16" s="487" t="s">
        <v>663</v>
      </c>
      <c r="M16" s="949"/>
      <c r="N16" s="936"/>
      <c r="O16" s="936"/>
      <c r="P16" s="936"/>
      <c r="Q16" s="936"/>
      <c r="R16" s="936"/>
      <c r="S16" s="936"/>
      <c r="T16" s="936"/>
      <c r="U16" s="937"/>
      <c r="V16" s="480"/>
      <c r="W16" s="480"/>
    </row>
    <row r="17" spans="2:23" s="80" customFormat="1" ht="27.95" customHeight="1">
      <c r="B17" s="487" t="s">
        <v>655</v>
      </c>
      <c r="C17" s="949"/>
      <c r="D17" s="936"/>
      <c r="E17" s="936"/>
      <c r="F17" s="936"/>
      <c r="G17" s="936"/>
      <c r="H17" s="936"/>
      <c r="I17" s="936"/>
      <c r="J17" s="936"/>
      <c r="K17" s="937"/>
      <c r="L17" s="487" t="s">
        <v>662</v>
      </c>
      <c r="M17" s="949"/>
      <c r="N17" s="936"/>
      <c r="O17" s="936"/>
      <c r="P17" s="936"/>
      <c r="Q17" s="936"/>
      <c r="R17" s="936"/>
      <c r="S17" s="936"/>
      <c r="T17" s="936"/>
      <c r="U17" s="937"/>
      <c r="V17" s="480"/>
      <c r="W17" s="480"/>
    </row>
    <row r="18" spans="2:23" s="80" customFormat="1" ht="27.95" customHeight="1">
      <c r="B18" s="487" t="s">
        <v>654</v>
      </c>
      <c r="C18" s="949"/>
      <c r="D18" s="936"/>
      <c r="E18" s="936"/>
      <c r="F18" s="936"/>
      <c r="G18" s="936"/>
      <c r="H18" s="936"/>
      <c r="I18" s="936"/>
      <c r="J18" s="936"/>
      <c r="K18" s="937"/>
      <c r="L18" s="487" t="s">
        <v>661</v>
      </c>
      <c r="M18" s="949"/>
      <c r="N18" s="936"/>
      <c r="O18" s="936"/>
      <c r="P18" s="936"/>
      <c r="Q18" s="936"/>
      <c r="R18" s="936"/>
      <c r="S18" s="936"/>
      <c r="T18" s="936"/>
      <c r="U18" s="937"/>
      <c r="V18" s="480"/>
      <c r="W18" s="480"/>
    </row>
    <row r="19" spans="2:23" s="80" customFormat="1" ht="27.95" customHeight="1">
      <c r="B19" s="486" t="s">
        <v>653</v>
      </c>
      <c r="C19" s="941"/>
      <c r="D19" s="939"/>
      <c r="E19" s="939"/>
      <c r="F19" s="939"/>
      <c r="G19" s="939"/>
      <c r="H19" s="939"/>
      <c r="I19" s="939"/>
      <c r="J19" s="939"/>
      <c r="K19" s="940"/>
      <c r="L19" s="486" t="s">
        <v>660</v>
      </c>
      <c r="M19" s="941"/>
      <c r="N19" s="939"/>
      <c r="O19" s="939"/>
      <c r="P19" s="939"/>
      <c r="Q19" s="939"/>
      <c r="R19" s="939"/>
      <c r="S19" s="939"/>
      <c r="T19" s="939"/>
      <c r="U19" s="940"/>
      <c r="V19" s="480"/>
      <c r="W19" s="480"/>
    </row>
    <row r="20" spans="2:23" s="80" customFormat="1" ht="9.9499999999999993" customHeight="1">
      <c r="B20" s="479"/>
      <c r="C20" s="490"/>
      <c r="D20" s="489"/>
      <c r="E20" s="478"/>
      <c r="F20" s="478"/>
      <c r="G20" s="478"/>
      <c r="H20" s="478"/>
      <c r="I20" s="478"/>
      <c r="J20" s="478"/>
      <c r="K20" s="491"/>
      <c r="L20" s="479"/>
      <c r="M20" s="490"/>
      <c r="N20" s="489"/>
      <c r="O20" s="478"/>
      <c r="P20" s="478"/>
      <c r="Q20" s="478"/>
      <c r="R20" s="478"/>
      <c r="S20" s="478"/>
      <c r="T20" s="478"/>
      <c r="U20" s="478"/>
      <c r="V20" s="480"/>
      <c r="W20" s="480"/>
    </row>
    <row r="21" spans="2:23" s="80" customFormat="1" ht="27.95" customHeight="1">
      <c r="B21" s="942" t="s">
        <v>666</v>
      </c>
      <c r="C21" s="942"/>
      <c r="D21" s="942"/>
      <c r="E21" s="942"/>
      <c r="F21" s="942"/>
      <c r="G21" s="942"/>
      <c r="H21" s="942"/>
      <c r="I21" s="942"/>
      <c r="J21" s="942"/>
      <c r="K21" s="942"/>
      <c r="L21" s="942"/>
      <c r="M21" s="942"/>
      <c r="N21" s="942"/>
      <c r="O21" s="942"/>
      <c r="P21" s="942"/>
      <c r="Q21" s="942"/>
      <c r="R21" s="942"/>
      <c r="S21" s="942"/>
      <c r="T21" s="942"/>
      <c r="U21" s="942"/>
      <c r="V21" s="480"/>
      <c r="W21" s="480"/>
    </row>
    <row r="22" spans="2:23" s="80" customFormat="1" ht="9.9499999999999993" customHeight="1">
      <c r="B22" s="480"/>
      <c r="C22" s="480"/>
      <c r="D22" s="480"/>
      <c r="E22" s="480"/>
      <c r="F22" s="480"/>
      <c r="G22" s="480"/>
      <c r="H22" s="480"/>
      <c r="I22" s="480"/>
      <c r="J22" s="480"/>
      <c r="K22" s="480"/>
      <c r="L22" s="480"/>
      <c r="M22" s="480"/>
      <c r="N22" s="480"/>
      <c r="O22" s="480"/>
      <c r="P22" s="480"/>
      <c r="Q22" s="480"/>
      <c r="R22" s="480"/>
      <c r="S22" s="480"/>
      <c r="T22" s="480"/>
      <c r="U22" s="480"/>
      <c r="V22" s="480"/>
    </row>
    <row r="23" spans="2:23" s="80" customFormat="1" ht="27.95" customHeight="1">
      <c r="B23" s="943" t="s">
        <v>665</v>
      </c>
      <c r="C23" s="944"/>
      <c r="D23" s="944"/>
      <c r="E23" s="944"/>
      <c r="F23" s="944"/>
      <c r="G23" s="944"/>
      <c r="H23" s="944"/>
      <c r="I23" s="944"/>
      <c r="J23" s="944"/>
      <c r="K23" s="944"/>
      <c r="L23" s="944"/>
      <c r="M23" s="944"/>
      <c r="N23" s="944"/>
      <c r="O23" s="944"/>
      <c r="P23" s="944"/>
      <c r="Q23" s="944"/>
      <c r="R23" s="944"/>
      <c r="S23" s="944"/>
      <c r="T23" s="944"/>
      <c r="U23" s="945"/>
      <c r="V23" s="480"/>
    </row>
    <row r="24" spans="2:23" s="80" customFormat="1" ht="27.95" customHeight="1">
      <c r="B24" s="488" t="s">
        <v>657</v>
      </c>
      <c r="C24" s="950"/>
      <c r="D24" s="947"/>
      <c r="E24" s="947"/>
      <c r="F24" s="947"/>
      <c r="G24" s="947"/>
      <c r="H24" s="947"/>
      <c r="I24" s="947"/>
      <c r="J24" s="947"/>
      <c r="K24" s="948"/>
      <c r="L24" s="488" t="s">
        <v>664</v>
      </c>
      <c r="M24" s="950"/>
      <c r="N24" s="947"/>
      <c r="O24" s="947"/>
      <c r="P24" s="947"/>
      <c r="Q24" s="947"/>
      <c r="R24" s="947"/>
      <c r="S24" s="947"/>
      <c r="T24" s="947"/>
      <c r="U24" s="948"/>
      <c r="V24" s="480"/>
      <c r="W24" s="480"/>
    </row>
    <row r="25" spans="2:23" s="80" customFormat="1" ht="27.95" customHeight="1">
      <c r="B25" s="487" t="s">
        <v>656</v>
      </c>
      <c r="C25" s="949"/>
      <c r="D25" s="936"/>
      <c r="E25" s="936"/>
      <c r="F25" s="936"/>
      <c r="G25" s="936"/>
      <c r="H25" s="936"/>
      <c r="I25" s="936"/>
      <c r="J25" s="936"/>
      <c r="K25" s="937"/>
      <c r="L25" s="487" t="s">
        <v>663</v>
      </c>
      <c r="M25" s="949"/>
      <c r="N25" s="936"/>
      <c r="O25" s="936"/>
      <c r="P25" s="936"/>
      <c r="Q25" s="936"/>
      <c r="R25" s="936"/>
      <c r="S25" s="936"/>
      <c r="T25" s="936"/>
      <c r="U25" s="937"/>
      <c r="V25" s="480"/>
      <c r="W25" s="480"/>
    </row>
    <row r="26" spans="2:23" s="80" customFormat="1" ht="27.95" customHeight="1">
      <c r="B26" s="487" t="s">
        <v>655</v>
      </c>
      <c r="C26" s="949"/>
      <c r="D26" s="936"/>
      <c r="E26" s="936"/>
      <c r="F26" s="936"/>
      <c r="G26" s="936"/>
      <c r="H26" s="936"/>
      <c r="I26" s="936"/>
      <c r="J26" s="936"/>
      <c r="K26" s="937"/>
      <c r="L26" s="487" t="s">
        <v>662</v>
      </c>
      <c r="M26" s="949"/>
      <c r="N26" s="936"/>
      <c r="O26" s="936"/>
      <c r="P26" s="936"/>
      <c r="Q26" s="936"/>
      <c r="R26" s="936"/>
      <c r="S26" s="936"/>
      <c r="T26" s="936"/>
      <c r="U26" s="937"/>
      <c r="V26" s="480"/>
      <c r="W26" s="480"/>
    </row>
    <row r="27" spans="2:23" s="80" customFormat="1" ht="27.95" customHeight="1">
      <c r="B27" s="487" t="s">
        <v>654</v>
      </c>
      <c r="C27" s="949"/>
      <c r="D27" s="936"/>
      <c r="E27" s="936"/>
      <c r="F27" s="936"/>
      <c r="G27" s="936"/>
      <c r="H27" s="936"/>
      <c r="I27" s="936"/>
      <c r="J27" s="936"/>
      <c r="K27" s="937"/>
      <c r="L27" s="487" t="s">
        <v>661</v>
      </c>
      <c r="M27" s="949"/>
      <c r="N27" s="936"/>
      <c r="O27" s="936"/>
      <c r="P27" s="936"/>
      <c r="Q27" s="936"/>
      <c r="R27" s="936"/>
      <c r="S27" s="936"/>
      <c r="T27" s="936"/>
      <c r="U27" s="937"/>
      <c r="V27" s="480"/>
      <c r="W27" s="480"/>
    </row>
    <row r="28" spans="2:23" s="80" customFormat="1" ht="27.95" customHeight="1">
      <c r="B28" s="486" t="s">
        <v>653</v>
      </c>
      <c r="C28" s="941"/>
      <c r="D28" s="939"/>
      <c r="E28" s="939"/>
      <c r="F28" s="939"/>
      <c r="G28" s="939"/>
      <c r="H28" s="939"/>
      <c r="I28" s="939"/>
      <c r="J28" s="939"/>
      <c r="K28" s="940"/>
      <c r="L28" s="486" t="s">
        <v>660</v>
      </c>
      <c r="M28" s="941"/>
      <c r="N28" s="939"/>
      <c r="O28" s="939"/>
      <c r="P28" s="939"/>
      <c r="Q28" s="939"/>
      <c r="R28" s="939"/>
      <c r="S28" s="939"/>
      <c r="T28" s="939"/>
      <c r="U28" s="940"/>
      <c r="V28" s="480"/>
      <c r="W28" s="480"/>
    </row>
    <row r="29" spans="2:23" s="80" customFormat="1" ht="9.9499999999999993" customHeight="1">
      <c r="B29" s="480"/>
      <c r="C29" s="480"/>
      <c r="D29" s="480"/>
      <c r="E29" s="480"/>
      <c r="F29" s="480"/>
      <c r="G29" s="480"/>
      <c r="H29" s="480"/>
      <c r="I29" s="480"/>
      <c r="J29" s="480"/>
      <c r="K29" s="480"/>
      <c r="L29" s="480"/>
      <c r="M29" s="480"/>
      <c r="N29" s="480"/>
      <c r="O29" s="480"/>
      <c r="P29" s="480"/>
      <c r="Q29" s="480"/>
      <c r="R29" s="480"/>
      <c r="S29" s="480"/>
      <c r="T29" s="480"/>
      <c r="U29" s="480"/>
      <c r="V29" s="480"/>
    </row>
    <row r="30" spans="2:23" s="80" customFormat="1" ht="27.95" customHeight="1">
      <c r="B30" s="942" t="s">
        <v>659</v>
      </c>
      <c r="C30" s="942"/>
      <c r="D30" s="942"/>
      <c r="E30" s="942"/>
      <c r="F30" s="942"/>
      <c r="G30" s="942"/>
      <c r="H30" s="942"/>
      <c r="I30" s="942"/>
      <c r="J30" s="942"/>
      <c r="K30" s="942"/>
      <c r="L30" s="942"/>
      <c r="M30" s="942"/>
      <c r="N30" s="942"/>
      <c r="O30" s="942"/>
      <c r="P30" s="942"/>
      <c r="Q30" s="942"/>
      <c r="R30" s="942"/>
      <c r="S30" s="942"/>
      <c r="T30" s="942"/>
      <c r="U30" s="942"/>
      <c r="V30" s="480"/>
    </row>
    <row r="31" spans="2:23" s="80" customFormat="1" ht="9.9499999999999993" customHeight="1">
      <c r="B31" s="480"/>
      <c r="C31" s="480"/>
      <c r="D31" s="480"/>
      <c r="E31" s="480"/>
      <c r="F31" s="480"/>
      <c r="G31" s="480"/>
      <c r="H31" s="480"/>
      <c r="I31" s="480"/>
      <c r="J31" s="480"/>
      <c r="K31" s="480"/>
      <c r="L31" s="480"/>
      <c r="M31" s="480"/>
      <c r="N31" s="480"/>
      <c r="O31" s="480"/>
      <c r="P31" s="480"/>
      <c r="Q31" s="480"/>
      <c r="R31" s="480"/>
      <c r="S31" s="480"/>
      <c r="T31" s="480"/>
      <c r="U31" s="480"/>
      <c r="V31" s="480"/>
    </row>
    <row r="32" spans="2:23" s="80" customFormat="1" ht="27.95" customHeight="1">
      <c r="B32" s="943" t="s">
        <v>658</v>
      </c>
      <c r="C32" s="944"/>
      <c r="D32" s="944"/>
      <c r="E32" s="944"/>
      <c r="F32" s="944"/>
      <c r="G32" s="944"/>
      <c r="H32" s="944"/>
      <c r="I32" s="944"/>
      <c r="J32" s="944"/>
      <c r="K32" s="944"/>
      <c r="L32" s="944"/>
      <c r="M32" s="944"/>
      <c r="N32" s="944"/>
      <c r="O32" s="944"/>
      <c r="P32" s="944"/>
      <c r="Q32" s="944"/>
      <c r="R32" s="944"/>
      <c r="S32" s="944"/>
      <c r="T32" s="944"/>
      <c r="U32" s="945"/>
      <c r="V32" s="480"/>
    </row>
    <row r="33" spans="2:23" s="80" customFormat="1" ht="27.95" customHeight="1">
      <c r="B33" s="485" t="s">
        <v>657</v>
      </c>
      <c r="C33" s="946"/>
      <c r="D33" s="947"/>
      <c r="E33" s="947"/>
      <c r="F33" s="947"/>
      <c r="G33" s="947"/>
      <c r="H33" s="947"/>
      <c r="I33" s="947"/>
      <c r="J33" s="947"/>
      <c r="K33" s="947"/>
      <c r="L33" s="947"/>
      <c r="M33" s="947"/>
      <c r="N33" s="947"/>
      <c r="O33" s="947"/>
      <c r="P33" s="947"/>
      <c r="Q33" s="947"/>
      <c r="R33" s="947"/>
      <c r="S33" s="947"/>
      <c r="T33" s="947"/>
      <c r="U33" s="948"/>
      <c r="V33" s="480"/>
      <c r="W33" s="480"/>
    </row>
    <row r="34" spans="2:23" s="80" customFormat="1" ht="27.95" customHeight="1">
      <c r="B34" s="484" t="s">
        <v>656</v>
      </c>
      <c r="C34" s="935"/>
      <c r="D34" s="936"/>
      <c r="E34" s="936"/>
      <c r="F34" s="936"/>
      <c r="G34" s="936"/>
      <c r="H34" s="936"/>
      <c r="I34" s="936"/>
      <c r="J34" s="936"/>
      <c r="K34" s="936"/>
      <c r="L34" s="936"/>
      <c r="M34" s="936"/>
      <c r="N34" s="936"/>
      <c r="O34" s="936"/>
      <c r="P34" s="936"/>
      <c r="Q34" s="936"/>
      <c r="R34" s="936"/>
      <c r="S34" s="936"/>
      <c r="T34" s="936"/>
      <c r="U34" s="937"/>
      <c r="V34" s="480"/>
      <c r="W34" s="480"/>
    </row>
    <row r="35" spans="2:23" s="80" customFormat="1" ht="27.95" customHeight="1">
      <c r="B35" s="484" t="s">
        <v>655</v>
      </c>
      <c r="C35" s="935"/>
      <c r="D35" s="936"/>
      <c r="E35" s="936"/>
      <c r="F35" s="936"/>
      <c r="G35" s="936"/>
      <c r="H35" s="936"/>
      <c r="I35" s="936"/>
      <c r="J35" s="936"/>
      <c r="K35" s="936"/>
      <c r="L35" s="936"/>
      <c r="M35" s="936"/>
      <c r="N35" s="936"/>
      <c r="O35" s="936"/>
      <c r="P35" s="936"/>
      <c r="Q35" s="936"/>
      <c r="R35" s="936"/>
      <c r="S35" s="936"/>
      <c r="T35" s="936"/>
      <c r="U35" s="937"/>
      <c r="V35" s="480"/>
      <c r="W35" s="480"/>
    </row>
    <row r="36" spans="2:23" s="80" customFormat="1" ht="27.95" customHeight="1">
      <c r="B36" s="484" t="s">
        <v>654</v>
      </c>
      <c r="C36" s="935"/>
      <c r="D36" s="936"/>
      <c r="E36" s="936"/>
      <c r="F36" s="936"/>
      <c r="G36" s="936"/>
      <c r="H36" s="936"/>
      <c r="I36" s="936"/>
      <c r="J36" s="936"/>
      <c r="K36" s="936"/>
      <c r="L36" s="936"/>
      <c r="M36" s="936"/>
      <c r="N36" s="936"/>
      <c r="O36" s="936"/>
      <c r="P36" s="936"/>
      <c r="Q36" s="936"/>
      <c r="R36" s="936"/>
      <c r="S36" s="936"/>
      <c r="T36" s="936"/>
      <c r="U36" s="937"/>
      <c r="V36" s="480"/>
      <c r="W36" s="480"/>
    </row>
    <row r="37" spans="2:23" s="80" customFormat="1" ht="27.95" customHeight="1">
      <c r="B37" s="483" t="s">
        <v>653</v>
      </c>
      <c r="C37" s="938"/>
      <c r="D37" s="939"/>
      <c r="E37" s="939"/>
      <c r="F37" s="939"/>
      <c r="G37" s="939"/>
      <c r="H37" s="939"/>
      <c r="I37" s="939"/>
      <c r="J37" s="939"/>
      <c r="K37" s="939"/>
      <c r="L37" s="939"/>
      <c r="M37" s="939"/>
      <c r="N37" s="939"/>
      <c r="O37" s="939"/>
      <c r="P37" s="939"/>
      <c r="Q37" s="939"/>
      <c r="R37" s="939"/>
      <c r="S37" s="939"/>
      <c r="T37" s="939"/>
      <c r="U37" s="940"/>
      <c r="V37" s="480"/>
      <c r="W37" s="480"/>
    </row>
    <row r="38" spans="2:23" s="80" customFormat="1" ht="12" customHeight="1">
      <c r="B38" s="480"/>
      <c r="C38" s="480"/>
      <c r="D38" s="480"/>
      <c r="E38" s="480"/>
      <c r="F38" s="480"/>
      <c r="G38" s="480"/>
      <c r="H38" s="480"/>
      <c r="I38" s="480"/>
      <c r="J38" s="480"/>
      <c r="K38" s="480"/>
      <c r="L38" s="480"/>
      <c r="M38" s="480"/>
      <c r="N38" s="480"/>
      <c r="O38" s="480"/>
      <c r="P38" s="480"/>
      <c r="Q38" s="480"/>
      <c r="R38" s="480"/>
      <c r="S38" s="480"/>
      <c r="T38" s="480"/>
      <c r="U38" s="480"/>
      <c r="V38" s="480"/>
    </row>
    <row r="39" spans="2:23">
      <c r="I39" s="179"/>
      <c r="J39" s="179"/>
      <c r="K39" s="179"/>
      <c r="L39" s="179"/>
      <c r="M39" s="179"/>
      <c r="N39" s="179"/>
      <c r="O39" s="179"/>
      <c r="P39" s="179"/>
      <c r="Q39" s="179"/>
      <c r="R39" s="179"/>
      <c r="S39" s="179"/>
      <c r="T39" s="179"/>
      <c r="U39" s="179"/>
    </row>
    <row r="40" spans="2:23">
      <c r="I40" s="179"/>
      <c r="J40" s="179"/>
      <c r="K40" s="179"/>
      <c r="L40" s="179"/>
      <c r="M40" s="179"/>
      <c r="N40" s="179"/>
      <c r="O40" s="179"/>
      <c r="P40" s="179"/>
      <c r="Q40" s="179"/>
      <c r="R40" s="179"/>
      <c r="S40" s="179"/>
      <c r="T40" s="179"/>
      <c r="U40" s="179"/>
    </row>
    <row r="41" spans="2:23">
      <c r="I41" s="179"/>
      <c r="J41" s="179"/>
      <c r="K41" s="179"/>
      <c r="L41" s="179"/>
      <c r="M41" s="179"/>
      <c r="N41" s="179"/>
      <c r="O41" s="179"/>
      <c r="P41" s="179"/>
      <c r="Q41" s="179"/>
      <c r="R41" s="179"/>
      <c r="S41" s="179"/>
      <c r="T41" s="179"/>
      <c r="U41" s="179"/>
    </row>
    <row r="42" spans="2:23">
      <c r="I42" s="179"/>
      <c r="J42" s="179"/>
      <c r="K42" s="179"/>
      <c r="L42" s="179"/>
      <c r="M42" s="179"/>
      <c r="N42" s="179"/>
      <c r="O42" s="179"/>
      <c r="P42" s="179"/>
      <c r="Q42" s="179"/>
      <c r="R42" s="179"/>
      <c r="S42" s="179"/>
      <c r="T42" s="179"/>
      <c r="U42" s="179"/>
    </row>
    <row r="43" spans="2:23">
      <c r="I43" s="179"/>
      <c r="J43" s="179"/>
      <c r="K43" s="179"/>
      <c r="L43" s="179"/>
      <c r="M43" s="179"/>
      <c r="N43" s="179"/>
      <c r="O43" s="179"/>
      <c r="P43" s="179"/>
      <c r="Q43" s="179"/>
      <c r="R43" s="179"/>
      <c r="S43" s="179"/>
      <c r="T43" s="179"/>
      <c r="U43" s="179"/>
    </row>
    <row r="44" spans="2:23">
      <c r="I44" s="179"/>
      <c r="J44" s="179"/>
      <c r="K44" s="179"/>
      <c r="L44" s="179"/>
      <c r="M44" s="179"/>
      <c r="N44" s="179"/>
      <c r="O44" s="179"/>
      <c r="P44" s="179"/>
      <c r="Q44" s="179"/>
      <c r="R44" s="179"/>
      <c r="S44" s="179"/>
      <c r="T44" s="179"/>
      <c r="U44" s="179"/>
    </row>
    <row r="45" spans="2:23">
      <c r="I45" s="179"/>
      <c r="J45" s="179"/>
      <c r="K45" s="179"/>
      <c r="L45" s="179"/>
      <c r="M45" s="179"/>
      <c r="N45" s="179"/>
      <c r="O45" s="179"/>
      <c r="P45" s="179"/>
      <c r="Q45" s="179"/>
      <c r="R45" s="179"/>
      <c r="S45" s="179"/>
      <c r="T45" s="179"/>
      <c r="U45" s="179"/>
    </row>
    <row r="46" spans="2:23">
      <c r="I46" s="179"/>
      <c r="J46" s="179"/>
      <c r="K46" s="179"/>
      <c r="L46" s="179"/>
      <c r="M46" s="179"/>
      <c r="N46" s="179"/>
      <c r="O46" s="179"/>
      <c r="P46" s="179"/>
      <c r="Q46" s="179"/>
      <c r="R46" s="179"/>
      <c r="S46" s="179"/>
      <c r="T46" s="179"/>
      <c r="U46" s="179"/>
    </row>
    <row r="47" spans="2:23">
      <c r="I47" s="179"/>
      <c r="J47" s="179"/>
      <c r="K47" s="179"/>
      <c r="L47" s="179"/>
      <c r="M47" s="179"/>
      <c r="N47" s="179"/>
      <c r="O47" s="179"/>
      <c r="P47" s="179"/>
      <c r="Q47" s="179"/>
      <c r="R47" s="179"/>
      <c r="S47" s="179"/>
      <c r="T47" s="179"/>
      <c r="U47" s="179"/>
    </row>
    <row r="48" spans="2:23">
      <c r="I48" s="179"/>
      <c r="J48" s="179"/>
      <c r="K48" s="179"/>
      <c r="L48" s="179"/>
      <c r="M48" s="179"/>
      <c r="N48" s="179"/>
      <c r="O48" s="179"/>
      <c r="P48" s="179"/>
      <c r="Q48" s="179"/>
      <c r="R48" s="179"/>
      <c r="S48" s="179"/>
      <c r="T48" s="179"/>
      <c r="U48" s="179"/>
    </row>
    <row r="49" spans="9:21">
      <c r="I49" s="179"/>
      <c r="J49" s="179"/>
      <c r="K49" s="179"/>
      <c r="L49" s="179"/>
      <c r="M49" s="179"/>
      <c r="N49" s="179"/>
      <c r="O49" s="179"/>
      <c r="P49" s="179"/>
      <c r="Q49" s="179"/>
      <c r="R49" s="179"/>
      <c r="S49" s="179"/>
      <c r="T49" s="179"/>
      <c r="U49" s="179"/>
    </row>
    <row r="50" spans="9:21">
      <c r="I50" s="179"/>
      <c r="J50" s="179"/>
      <c r="K50" s="179"/>
      <c r="L50" s="179"/>
      <c r="M50" s="179"/>
      <c r="N50" s="179"/>
      <c r="O50" s="179"/>
      <c r="P50" s="179"/>
      <c r="Q50" s="179"/>
      <c r="R50" s="179"/>
      <c r="S50" s="179"/>
      <c r="T50" s="179"/>
      <c r="U50" s="179"/>
    </row>
    <row r="51" spans="9:21">
      <c r="I51" s="179"/>
      <c r="J51" s="179"/>
      <c r="K51" s="179"/>
      <c r="L51" s="179"/>
      <c r="M51" s="179"/>
      <c r="N51" s="179"/>
      <c r="O51" s="179"/>
      <c r="P51" s="179"/>
      <c r="Q51" s="179"/>
      <c r="R51" s="179"/>
      <c r="S51" s="179"/>
      <c r="T51" s="179"/>
      <c r="U51" s="179"/>
    </row>
    <row r="52" spans="9:21">
      <c r="I52" s="179"/>
      <c r="J52" s="179"/>
      <c r="K52" s="179"/>
      <c r="L52" s="179"/>
      <c r="M52" s="179"/>
      <c r="N52" s="179"/>
      <c r="O52" s="179"/>
      <c r="P52" s="179"/>
      <c r="Q52" s="179"/>
      <c r="R52" s="179"/>
      <c r="S52" s="179"/>
      <c r="T52" s="179"/>
      <c r="U52" s="179"/>
    </row>
    <row r="53" spans="9:21">
      <c r="I53" s="179"/>
      <c r="J53" s="179"/>
      <c r="K53" s="179"/>
      <c r="L53" s="179"/>
      <c r="M53" s="179"/>
      <c r="N53" s="179"/>
      <c r="O53" s="179"/>
      <c r="P53" s="179"/>
      <c r="Q53" s="179"/>
      <c r="R53" s="179"/>
      <c r="S53" s="179"/>
      <c r="T53" s="179"/>
      <c r="U53" s="179"/>
    </row>
    <row r="54" spans="9:21">
      <c r="I54" s="179"/>
      <c r="J54" s="179"/>
      <c r="K54" s="179"/>
      <c r="L54" s="179"/>
      <c r="M54" s="179"/>
      <c r="N54" s="179"/>
      <c r="O54" s="179"/>
      <c r="P54" s="179"/>
      <c r="Q54" s="179"/>
      <c r="R54" s="179"/>
      <c r="S54" s="179"/>
      <c r="T54" s="179"/>
      <c r="U54" s="179"/>
    </row>
    <row r="55" spans="9:21">
      <c r="I55" s="179"/>
      <c r="J55" s="179"/>
      <c r="K55" s="179"/>
      <c r="L55" s="179"/>
      <c r="M55" s="179"/>
      <c r="N55" s="179"/>
      <c r="O55" s="179"/>
      <c r="P55" s="179"/>
      <c r="Q55" s="179"/>
      <c r="R55" s="179"/>
      <c r="S55" s="179"/>
      <c r="T55" s="179"/>
      <c r="U55" s="179"/>
    </row>
    <row r="56" spans="9:21">
      <c r="I56" s="179"/>
      <c r="J56" s="179"/>
      <c r="K56" s="179"/>
      <c r="L56" s="179"/>
      <c r="M56" s="179"/>
      <c r="N56" s="179"/>
      <c r="O56" s="179"/>
      <c r="P56" s="179"/>
      <c r="Q56" s="179"/>
      <c r="R56" s="179"/>
      <c r="S56" s="179"/>
      <c r="T56" s="179"/>
      <c r="U56" s="179"/>
    </row>
    <row r="57" spans="9:21">
      <c r="I57" s="179"/>
      <c r="J57" s="179"/>
      <c r="K57" s="179"/>
      <c r="L57" s="179"/>
      <c r="M57" s="179"/>
      <c r="N57" s="179"/>
      <c r="O57" s="179"/>
      <c r="P57" s="179"/>
      <c r="Q57" s="179"/>
      <c r="R57" s="179"/>
      <c r="S57" s="179"/>
      <c r="T57" s="179"/>
      <c r="U57" s="179"/>
    </row>
    <row r="58" spans="9:21">
      <c r="I58" s="179"/>
      <c r="J58" s="179"/>
      <c r="K58" s="179"/>
      <c r="L58" s="179"/>
      <c r="M58" s="179"/>
      <c r="N58" s="179"/>
      <c r="O58" s="179"/>
      <c r="P58" s="179"/>
      <c r="Q58" s="179"/>
      <c r="R58" s="179"/>
      <c r="S58" s="179"/>
      <c r="T58" s="179"/>
      <c r="U58" s="179"/>
    </row>
    <row r="59" spans="9:21">
      <c r="I59" s="179"/>
      <c r="J59" s="179"/>
      <c r="K59" s="179"/>
      <c r="L59" s="179"/>
      <c r="M59" s="179"/>
      <c r="N59" s="179"/>
      <c r="O59" s="179"/>
      <c r="P59" s="179"/>
      <c r="Q59" s="179"/>
      <c r="R59" s="179"/>
      <c r="S59" s="179"/>
      <c r="T59" s="179"/>
      <c r="U59" s="179"/>
    </row>
    <row r="60" spans="9:21">
      <c r="I60" s="179"/>
      <c r="J60" s="179"/>
      <c r="K60" s="179"/>
      <c r="L60" s="179"/>
      <c r="M60" s="179"/>
      <c r="N60" s="179"/>
      <c r="O60" s="179"/>
      <c r="P60" s="179"/>
      <c r="Q60" s="179"/>
      <c r="R60" s="179"/>
      <c r="S60" s="179"/>
      <c r="T60" s="179"/>
      <c r="U60" s="179"/>
    </row>
    <row r="61" spans="9:21">
      <c r="I61" s="179"/>
      <c r="J61" s="179"/>
      <c r="K61" s="179"/>
      <c r="L61" s="179"/>
      <c r="M61" s="179"/>
      <c r="N61" s="179"/>
      <c r="O61" s="179"/>
      <c r="P61" s="179"/>
      <c r="Q61" s="179"/>
      <c r="R61" s="179"/>
      <c r="S61" s="179"/>
      <c r="T61" s="179"/>
      <c r="U61" s="179"/>
    </row>
    <row r="62" spans="9:21">
      <c r="I62" s="179"/>
      <c r="J62" s="179"/>
      <c r="K62" s="179"/>
      <c r="L62" s="179"/>
      <c r="M62" s="179"/>
      <c r="N62" s="179"/>
      <c r="O62" s="179"/>
      <c r="P62" s="179"/>
      <c r="Q62" s="179"/>
      <c r="R62" s="179"/>
      <c r="S62" s="179"/>
      <c r="T62" s="179"/>
      <c r="U62" s="179"/>
    </row>
    <row r="63" spans="9:21">
      <c r="I63" s="179"/>
      <c r="J63" s="179"/>
      <c r="K63" s="179"/>
      <c r="L63" s="179"/>
      <c r="M63" s="179"/>
      <c r="N63" s="179"/>
      <c r="O63" s="179"/>
      <c r="P63" s="179"/>
      <c r="Q63" s="179"/>
      <c r="R63" s="179"/>
      <c r="S63" s="179"/>
      <c r="T63" s="179"/>
      <c r="U63" s="179"/>
    </row>
    <row r="64" spans="9:21">
      <c r="I64" s="179"/>
      <c r="J64" s="179"/>
      <c r="K64" s="179"/>
      <c r="L64" s="179"/>
      <c r="M64" s="179"/>
      <c r="N64" s="179"/>
      <c r="O64" s="179"/>
      <c r="P64" s="179"/>
      <c r="Q64" s="179"/>
      <c r="R64" s="179"/>
      <c r="S64" s="179"/>
      <c r="T64" s="179"/>
      <c r="U64" s="179"/>
    </row>
    <row r="65" spans="9:21">
      <c r="I65" s="179"/>
      <c r="J65" s="179"/>
      <c r="K65" s="179"/>
      <c r="L65" s="179"/>
      <c r="M65" s="179"/>
      <c r="N65" s="179"/>
      <c r="O65" s="179"/>
      <c r="P65" s="179"/>
      <c r="Q65" s="179"/>
      <c r="R65" s="179"/>
      <c r="S65" s="179"/>
      <c r="T65" s="179"/>
      <c r="U65" s="179"/>
    </row>
    <row r="66" spans="9:21">
      <c r="I66" s="179"/>
      <c r="J66" s="179"/>
      <c r="K66" s="179"/>
      <c r="L66" s="179"/>
      <c r="M66" s="179"/>
      <c r="N66" s="179"/>
      <c r="O66" s="179"/>
      <c r="P66" s="179"/>
      <c r="Q66" s="179"/>
      <c r="R66" s="179"/>
      <c r="S66" s="179"/>
      <c r="T66" s="179"/>
      <c r="U66" s="179"/>
    </row>
    <row r="67" spans="9:21">
      <c r="I67" s="179"/>
      <c r="J67" s="179"/>
      <c r="K67" s="179"/>
      <c r="L67" s="179"/>
      <c r="M67" s="179"/>
      <c r="N67" s="179"/>
      <c r="O67" s="179"/>
      <c r="P67" s="179"/>
      <c r="Q67" s="179"/>
      <c r="R67" s="179"/>
      <c r="S67" s="179"/>
      <c r="T67" s="179"/>
      <c r="U67" s="179"/>
    </row>
    <row r="68" spans="9:21">
      <c r="I68" s="179"/>
      <c r="J68" s="179"/>
      <c r="K68" s="179"/>
      <c r="L68" s="179"/>
      <c r="M68" s="179"/>
      <c r="N68" s="179"/>
      <c r="O68" s="179"/>
      <c r="P68" s="179"/>
      <c r="Q68" s="179"/>
      <c r="R68" s="179"/>
      <c r="S68" s="179"/>
      <c r="T68" s="179"/>
      <c r="U68" s="179"/>
    </row>
    <row r="69" spans="9:21">
      <c r="I69" s="179"/>
      <c r="J69" s="179"/>
      <c r="K69" s="179"/>
      <c r="L69" s="179"/>
      <c r="M69" s="179"/>
      <c r="N69" s="179"/>
      <c r="O69" s="179"/>
      <c r="P69" s="179"/>
      <c r="Q69" s="179"/>
      <c r="R69" s="179"/>
      <c r="S69" s="179"/>
      <c r="T69" s="179"/>
      <c r="U69" s="179"/>
    </row>
    <row r="70" spans="9:21">
      <c r="I70" s="179"/>
      <c r="J70" s="179"/>
      <c r="K70" s="179"/>
      <c r="L70" s="179"/>
      <c r="M70" s="179"/>
      <c r="N70" s="179"/>
      <c r="O70" s="179"/>
      <c r="P70" s="179"/>
      <c r="Q70" s="179"/>
      <c r="R70" s="179"/>
      <c r="S70" s="179"/>
      <c r="T70" s="179"/>
      <c r="U70" s="179"/>
    </row>
    <row r="71" spans="9:21">
      <c r="I71" s="179"/>
      <c r="J71" s="179"/>
      <c r="K71" s="179"/>
      <c r="L71" s="179"/>
      <c r="M71" s="179"/>
      <c r="N71" s="179"/>
      <c r="O71" s="179"/>
      <c r="P71" s="179"/>
      <c r="Q71" s="179"/>
      <c r="R71" s="179"/>
      <c r="S71" s="179"/>
      <c r="T71" s="179"/>
      <c r="U71" s="179"/>
    </row>
    <row r="72" spans="9:21">
      <c r="I72" s="179"/>
      <c r="J72" s="179"/>
      <c r="K72" s="179"/>
      <c r="L72" s="179"/>
      <c r="M72" s="179"/>
      <c r="N72" s="179"/>
      <c r="O72" s="179"/>
      <c r="P72" s="179"/>
      <c r="Q72" s="179"/>
      <c r="R72" s="179"/>
      <c r="S72" s="179"/>
      <c r="T72" s="179"/>
      <c r="U72" s="179"/>
    </row>
    <row r="73" spans="9:21">
      <c r="I73" s="179"/>
      <c r="J73" s="179"/>
      <c r="K73" s="179"/>
      <c r="L73" s="179"/>
      <c r="M73" s="179"/>
      <c r="N73" s="179"/>
      <c r="O73" s="179"/>
      <c r="P73" s="179"/>
      <c r="Q73" s="179"/>
      <c r="R73" s="179"/>
      <c r="S73" s="179"/>
      <c r="T73" s="179"/>
      <c r="U73" s="179"/>
    </row>
    <row r="74" spans="9:21">
      <c r="I74" s="179"/>
      <c r="J74" s="179"/>
      <c r="K74" s="179"/>
      <c r="L74" s="179"/>
      <c r="M74" s="179"/>
      <c r="N74" s="179"/>
      <c r="O74" s="179"/>
      <c r="P74" s="179"/>
      <c r="Q74" s="179"/>
      <c r="R74" s="179"/>
      <c r="S74" s="179"/>
      <c r="T74" s="179"/>
      <c r="U74" s="179"/>
    </row>
    <row r="75" spans="9:21">
      <c r="I75" s="179"/>
      <c r="J75" s="179"/>
      <c r="K75" s="179"/>
      <c r="L75" s="179"/>
      <c r="M75" s="179"/>
      <c r="N75" s="179"/>
      <c r="O75" s="179"/>
      <c r="P75" s="179"/>
      <c r="Q75" s="179"/>
      <c r="R75" s="179"/>
      <c r="S75" s="179"/>
      <c r="T75" s="179"/>
      <c r="U75" s="179"/>
    </row>
    <row r="76" spans="9:21">
      <c r="I76" s="179"/>
      <c r="J76" s="179"/>
      <c r="K76" s="179"/>
      <c r="L76" s="179"/>
      <c r="M76" s="179"/>
      <c r="N76" s="179"/>
      <c r="O76" s="179"/>
      <c r="P76" s="179"/>
      <c r="Q76" s="179"/>
      <c r="R76" s="179"/>
      <c r="S76" s="179"/>
      <c r="T76" s="179"/>
      <c r="U76" s="179"/>
    </row>
    <row r="77" spans="9:21">
      <c r="I77" s="179"/>
      <c r="J77" s="179"/>
      <c r="K77" s="179"/>
      <c r="L77" s="179"/>
      <c r="M77" s="179"/>
      <c r="N77" s="179"/>
      <c r="O77" s="179"/>
      <c r="P77" s="179"/>
      <c r="Q77" s="179"/>
      <c r="R77" s="179"/>
      <c r="S77" s="179"/>
      <c r="T77" s="179"/>
      <c r="U77" s="179"/>
    </row>
    <row r="78" spans="9:21">
      <c r="I78" s="179"/>
      <c r="J78" s="179"/>
      <c r="K78" s="179"/>
      <c r="L78" s="179"/>
      <c r="M78" s="179"/>
      <c r="N78" s="179"/>
      <c r="O78" s="179"/>
      <c r="P78" s="179"/>
      <c r="Q78" s="179"/>
      <c r="R78" s="179"/>
      <c r="S78" s="179"/>
      <c r="T78" s="179"/>
      <c r="U78" s="179"/>
    </row>
    <row r="79" spans="9:21">
      <c r="I79" s="179"/>
      <c r="J79" s="179"/>
      <c r="K79" s="179"/>
      <c r="L79" s="179"/>
      <c r="M79" s="179"/>
      <c r="N79" s="179"/>
      <c r="O79" s="179"/>
      <c r="P79" s="179"/>
      <c r="Q79" s="179"/>
      <c r="R79" s="179"/>
      <c r="S79" s="179"/>
      <c r="T79" s="179"/>
      <c r="U79" s="179"/>
    </row>
    <row r="80" spans="9:21">
      <c r="I80" s="179"/>
      <c r="J80" s="179"/>
      <c r="K80" s="179"/>
      <c r="L80" s="179"/>
      <c r="M80" s="179"/>
      <c r="N80" s="179"/>
      <c r="O80" s="179"/>
      <c r="P80" s="179"/>
      <c r="Q80" s="179"/>
      <c r="R80" s="179"/>
      <c r="S80" s="179"/>
      <c r="T80" s="179"/>
      <c r="U80" s="179"/>
    </row>
    <row r="81" spans="9:21">
      <c r="I81" s="179"/>
      <c r="J81" s="179"/>
      <c r="K81" s="179"/>
      <c r="L81" s="179"/>
      <c r="M81" s="179"/>
      <c r="N81" s="179"/>
      <c r="O81" s="179"/>
      <c r="P81" s="179"/>
      <c r="Q81" s="179"/>
      <c r="R81" s="179"/>
      <c r="S81" s="179"/>
      <c r="T81" s="179"/>
      <c r="U81" s="179"/>
    </row>
    <row r="82" spans="9:21">
      <c r="I82" s="179"/>
      <c r="J82" s="179"/>
      <c r="K82" s="179"/>
      <c r="L82" s="179"/>
      <c r="M82" s="179"/>
      <c r="N82" s="179"/>
      <c r="O82" s="179"/>
      <c r="P82" s="179"/>
      <c r="Q82" s="179"/>
      <c r="R82" s="179"/>
      <c r="S82" s="179"/>
      <c r="T82" s="179"/>
      <c r="U82" s="179"/>
    </row>
    <row r="83" spans="9:21">
      <c r="I83" s="179"/>
      <c r="J83" s="179"/>
      <c r="K83" s="179"/>
      <c r="L83" s="179"/>
      <c r="M83" s="179"/>
      <c r="N83" s="179"/>
      <c r="O83" s="179"/>
      <c r="P83" s="179"/>
      <c r="Q83" s="179"/>
      <c r="R83" s="179"/>
      <c r="S83" s="179"/>
      <c r="T83" s="179"/>
      <c r="U83" s="179"/>
    </row>
    <row r="84" spans="9:21">
      <c r="I84" s="179"/>
      <c r="J84" s="179"/>
      <c r="K84" s="179"/>
      <c r="L84" s="179"/>
      <c r="M84" s="179"/>
      <c r="N84" s="179"/>
      <c r="O84" s="179"/>
      <c r="P84" s="179"/>
      <c r="Q84" s="179"/>
      <c r="R84" s="179"/>
      <c r="S84" s="179"/>
      <c r="T84" s="179"/>
      <c r="U84" s="179"/>
    </row>
    <row r="85" spans="9:21">
      <c r="I85" s="179"/>
      <c r="J85" s="179"/>
      <c r="K85" s="179"/>
      <c r="L85" s="179"/>
      <c r="M85" s="179"/>
      <c r="N85" s="179"/>
      <c r="O85" s="179"/>
      <c r="P85" s="179"/>
      <c r="Q85" s="179"/>
      <c r="R85" s="179"/>
      <c r="S85" s="179"/>
      <c r="T85" s="179"/>
      <c r="U85" s="179"/>
    </row>
    <row r="86" spans="9:21">
      <c r="I86" s="179"/>
      <c r="J86" s="179"/>
      <c r="K86" s="179"/>
      <c r="L86" s="179"/>
      <c r="M86" s="179"/>
      <c r="N86" s="179"/>
      <c r="O86" s="179"/>
      <c r="P86" s="179"/>
      <c r="Q86" s="179"/>
      <c r="R86" s="179"/>
      <c r="S86" s="179"/>
      <c r="T86" s="179"/>
      <c r="U86" s="179"/>
    </row>
    <row r="87" spans="9:21">
      <c r="I87" s="179"/>
      <c r="J87" s="179"/>
      <c r="K87" s="179"/>
      <c r="L87" s="179"/>
      <c r="M87" s="179"/>
      <c r="N87" s="179"/>
      <c r="O87" s="179"/>
      <c r="P87" s="179"/>
      <c r="Q87" s="179"/>
      <c r="R87" s="179"/>
      <c r="S87" s="179"/>
      <c r="T87" s="179"/>
      <c r="U87" s="179"/>
    </row>
    <row r="88" spans="9:21">
      <c r="I88" s="179"/>
      <c r="J88" s="179"/>
      <c r="K88" s="179"/>
      <c r="L88" s="179"/>
      <c r="M88" s="179"/>
      <c r="N88" s="179"/>
      <c r="O88" s="179"/>
      <c r="P88" s="179"/>
      <c r="Q88" s="179"/>
      <c r="R88" s="179"/>
      <c r="S88" s="179"/>
      <c r="T88" s="179"/>
      <c r="U88" s="179"/>
    </row>
    <row r="89" spans="9:21">
      <c r="I89" s="179"/>
      <c r="J89" s="179"/>
      <c r="K89" s="179"/>
      <c r="L89" s="179"/>
      <c r="M89" s="179"/>
      <c r="N89" s="179"/>
      <c r="O89" s="179"/>
      <c r="P89" s="179"/>
      <c r="Q89" s="179"/>
      <c r="R89" s="179"/>
      <c r="S89" s="179"/>
      <c r="T89" s="179"/>
      <c r="U89" s="179"/>
    </row>
    <row r="90" spans="9:21">
      <c r="I90" s="179"/>
      <c r="J90" s="179"/>
      <c r="K90" s="179"/>
      <c r="L90" s="179"/>
      <c r="M90" s="179"/>
      <c r="N90" s="179"/>
      <c r="O90" s="179"/>
      <c r="P90" s="179"/>
      <c r="Q90" s="179"/>
      <c r="R90" s="179"/>
      <c r="S90" s="179"/>
      <c r="T90" s="179"/>
      <c r="U90" s="179"/>
    </row>
    <row r="91" spans="9:21">
      <c r="I91" s="179"/>
      <c r="J91" s="179"/>
      <c r="K91" s="179"/>
      <c r="L91" s="179"/>
      <c r="M91" s="179"/>
      <c r="N91" s="179"/>
      <c r="O91" s="179"/>
      <c r="P91" s="179"/>
      <c r="Q91" s="179"/>
      <c r="R91" s="179"/>
      <c r="S91" s="179"/>
      <c r="T91" s="179"/>
      <c r="U91" s="179"/>
    </row>
    <row r="92" spans="9:21">
      <c r="I92" s="179"/>
      <c r="J92" s="179"/>
      <c r="K92" s="179"/>
      <c r="L92" s="179"/>
      <c r="M92" s="179"/>
      <c r="N92" s="179"/>
      <c r="O92" s="179"/>
      <c r="P92" s="179"/>
      <c r="Q92" s="179"/>
      <c r="R92" s="179"/>
      <c r="S92" s="179"/>
      <c r="T92" s="179"/>
      <c r="U92" s="179"/>
    </row>
    <row r="93" spans="9:21">
      <c r="I93" s="179"/>
      <c r="J93" s="179"/>
      <c r="K93" s="179"/>
      <c r="L93" s="179"/>
      <c r="M93" s="179"/>
      <c r="N93" s="179"/>
      <c r="O93" s="179"/>
      <c r="P93" s="179"/>
      <c r="Q93" s="179"/>
      <c r="R93" s="179"/>
      <c r="S93" s="179"/>
      <c r="T93" s="179"/>
      <c r="U93" s="179"/>
    </row>
    <row r="94" spans="9:21">
      <c r="I94" s="179"/>
      <c r="J94" s="179"/>
      <c r="K94" s="179"/>
      <c r="L94" s="179"/>
      <c r="M94" s="179"/>
      <c r="N94" s="179"/>
      <c r="O94" s="179"/>
      <c r="P94" s="179"/>
      <c r="Q94" s="179"/>
      <c r="R94" s="179"/>
      <c r="S94" s="179"/>
      <c r="T94" s="179"/>
      <c r="U94" s="179"/>
    </row>
    <row r="95" spans="9:21">
      <c r="I95" s="179"/>
      <c r="J95" s="179"/>
      <c r="K95" s="179"/>
      <c r="L95" s="179"/>
      <c r="M95" s="179"/>
      <c r="N95" s="179"/>
      <c r="O95" s="179"/>
      <c r="P95" s="179"/>
      <c r="Q95" s="179"/>
      <c r="R95" s="179"/>
      <c r="S95" s="179"/>
      <c r="T95" s="179"/>
      <c r="U95" s="179"/>
    </row>
    <row r="96" spans="9:21">
      <c r="I96" s="179"/>
      <c r="J96" s="179"/>
      <c r="K96" s="179"/>
      <c r="L96" s="179"/>
      <c r="M96" s="179"/>
      <c r="N96" s="179"/>
      <c r="O96" s="179"/>
      <c r="P96" s="179"/>
      <c r="Q96" s="179"/>
      <c r="R96" s="179"/>
      <c r="S96" s="179"/>
      <c r="T96" s="179"/>
      <c r="U96" s="179"/>
    </row>
    <row r="97" spans="9:21">
      <c r="I97" s="179"/>
      <c r="J97" s="179"/>
      <c r="K97" s="179"/>
      <c r="L97" s="179"/>
      <c r="M97" s="179"/>
      <c r="N97" s="179"/>
      <c r="O97" s="179"/>
      <c r="P97" s="179"/>
      <c r="Q97" s="179"/>
      <c r="R97" s="179"/>
      <c r="S97" s="179"/>
      <c r="T97" s="179"/>
      <c r="U97" s="179"/>
    </row>
    <row r="98" spans="9:21">
      <c r="I98" s="179"/>
      <c r="J98" s="179"/>
      <c r="K98" s="179"/>
      <c r="L98" s="179"/>
      <c r="M98" s="179"/>
      <c r="N98" s="179"/>
      <c r="O98" s="179"/>
      <c r="P98" s="179"/>
      <c r="Q98" s="179"/>
      <c r="R98" s="179"/>
      <c r="S98" s="179"/>
      <c r="T98" s="179"/>
      <c r="U98" s="179"/>
    </row>
    <row r="99" spans="9:21">
      <c r="I99" s="179"/>
      <c r="J99" s="179"/>
      <c r="K99" s="179"/>
      <c r="L99" s="179"/>
      <c r="M99" s="179"/>
      <c r="N99" s="179"/>
      <c r="O99" s="179"/>
      <c r="P99" s="179"/>
      <c r="Q99" s="179"/>
      <c r="R99" s="179"/>
      <c r="S99" s="179"/>
      <c r="T99" s="179"/>
      <c r="U99" s="179"/>
    </row>
    <row r="100" spans="9:21">
      <c r="I100" s="179"/>
      <c r="J100" s="179"/>
      <c r="K100" s="179"/>
      <c r="L100" s="179"/>
      <c r="M100" s="179"/>
      <c r="N100" s="179"/>
      <c r="O100" s="179"/>
      <c r="P100" s="179"/>
      <c r="Q100" s="179"/>
      <c r="R100" s="179"/>
      <c r="S100" s="179"/>
      <c r="T100" s="179"/>
      <c r="U100" s="179"/>
    </row>
    <row r="101" spans="9:21">
      <c r="I101" s="179"/>
      <c r="J101" s="179"/>
      <c r="K101" s="179"/>
      <c r="L101" s="179"/>
      <c r="M101" s="179"/>
      <c r="N101" s="179"/>
      <c r="O101" s="179"/>
      <c r="P101" s="179"/>
      <c r="Q101" s="179"/>
      <c r="R101" s="179"/>
      <c r="S101" s="179"/>
      <c r="T101" s="179"/>
      <c r="U101" s="179"/>
    </row>
    <row r="102" spans="9:21">
      <c r="I102" s="179"/>
      <c r="J102" s="179"/>
      <c r="K102" s="179"/>
      <c r="L102" s="179"/>
      <c r="M102" s="179"/>
      <c r="N102" s="179"/>
      <c r="O102" s="179"/>
      <c r="P102" s="179"/>
      <c r="Q102" s="179"/>
      <c r="R102" s="179"/>
      <c r="S102" s="179"/>
      <c r="T102" s="179"/>
      <c r="U102" s="179"/>
    </row>
    <row r="103" spans="9:21">
      <c r="I103" s="179"/>
      <c r="J103" s="179"/>
      <c r="K103" s="179"/>
      <c r="L103" s="179"/>
      <c r="M103" s="179"/>
      <c r="N103" s="179"/>
      <c r="O103" s="179"/>
      <c r="P103" s="179"/>
      <c r="Q103" s="179"/>
      <c r="R103" s="179"/>
      <c r="S103" s="179"/>
      <c r="T103" s="179"/>
      <c r="U103" s="179"/>
    </row>
    <row r="104" spans="9:21">
      <c r="I104" s="179"/>
      <c r="J104" s="179"/>
      <c r="K104" s="179"/>
      <c r="L104" s="179"/>
      <c r="M104" s="179"/>
      <c r="N104" s="179"/>
      <c r="O104" s="179"/>
      <c r="P104" s="179"/>
      <c r="Q104" s="179"/>
      <c r="R104" s="179"/>
      <c r="S104" s="179"/>
      <c r="T104" s="179"/>
      <c r="U104" s="179"/>
    </row>
    <row r="105" spans="9:21">
      <c r="I105" s="179"/>
      <c r="J105" s="179"/>
      <c r="K105" s="179"/>
      <c r="L105" s="179"/>
      <c r="M105" s="179"/>
      <c r="N105" s="179"/>
      <c r="O105" s="179"/>
      <c r="P105" s="179"/>
      <c r="Q105" s="179"/>
      <c r="R105" s="179"/>
      <c r="S105" s="179"/>
      <c r="T105" s="179"/>
      <c r="U105" s="179"/>
    </row>
    <row r="106" spans="9:21">
      <c r="I106" s="179"/>
      <c r="J106" s="179"/>
      <c r="K106" s="179"/>
      <c r="L106" s="179"/>
      <c r="M106" s="179"/>
      <c r="N106" s="179"/>
      <c r="O106" s="179"/>
      <c r="P106" s="179"/>
      <c r="Q106" s="179"/>
      <c r="R106" s="179"/>
      <c r="S106" s="179"/>
      <c r="T106" s="179"/>
      <c r="U106" s="179"/>
    </row>
    <row r="107" spans="9:21">
      <c r="I107" s="179"/>
      <c r="J107" s="179"/>
      <c r="K107" s="179"/>
      <c r="L107" s="179"/>
      <c r="M107" s="179"/>
      <c r="N107" s="179"/>
      <c r="O107" s="179"/>
      <c r="P107" s="179"/>
      <c r="Q107" s="179"/>
      <c r="R107" s="179"/>
      <c r="S107" s="179"/>
      <c r="T107" s="179"/>
      <c r="U107" s="179"/>
    </row>
    <row r="108" spans="9:21">
      <c r="I108" s="179"/>
      <c r="J108" s="179"/>
      <c r="K108" s="179"/>
      <c r="L108" s="179"/>
      <c r="M108" s="179"/>
      <c r="N108" s="179"/>
      <c r="O108" s="179"/>
      <c r="P108" s="179"/>
      <c r="Q108" s="179"/>
      <c r="R108" s="179"/>
      <c r="S108" s="179"/>
      <c r="T108" s="179"/>
      <c r="U108" s="179"/>
    </row>
    <row r="109" spans="9:21">
      <c r="I109" s="179"/>
      <c r="J109" s="179"/>
      <c r="K109" s="179"/>
      <c r="L109" s="179"/>
      <c r="M109" s="179"/>
      <c r="N109" s="179"/>
      <c r="O109" s="179"/>
      <c r="P109" s="179"/>
      <c r="Q109" s="179"/>
      <c r="R109" s="179"/>
      <c r="S109" s="179"/>
      <c r="T109" s="179"/>
      <c r="U109" s="179"/>
    </row>
    <row r="110" spans="9:21">
      <c r="I110" s="179"/>
      <c r="J110" s="179"/>
      <c r="K110" s="179"/>
      <c r="L110" s="179"/>
      <c r="M110" s="179"/>
      <c r="N110" s="179"/>
      <c r="O110" s="179"/>
      <c r="P110" s="179"/>
      <c r="Q110" s="179"/>
      <c r="R110" s="179"/>
      <c r="S110" s="179"/>
      <c r="T110" s="179"/>
      <c r="U110" s="179"/>
    </row>
    <row r="111" spans="9:21">
      <c r="I111" s="179"/>
      <c r="J111" s="179"/>
      <c r="K111" s="179"/>
      <c r="L111" s="179"/>
      <c r="M111" s="179"/>
      <c r="N111" s="179"/>
      <c r="O111" s="179"/>
      <c r="P111" s="179"/>
      <c r="Q111" s="179"/>
      <c r="R111" s="179"/>
      <c r="S111" s="179"/>
      <c r="T111" s="179"/>
      <c r="U111" s="179"/>
    </row>
    <row r="112" spans="9:21">
      <c r="I112" s="179"/>
      <c r="J112" s="179"/>
      <c r="K112" s="179"/>
      <c r="L112" s="179"/>
      <c r="M112" s="179"/>
      <c r="N112" s="179"/>
      <c r="O112" s="179"/>
      <c r="P112" s="179"/>
      <c r="Q112" s="179"/>
      <c r="R112" s="179"/>
      <c r="S112" s="179"/>
      <c r="T112" s="179"/>
      <c r="U112" s="179"/>
    </row>
    <row r="113" spans="9:21">
      <c r="I113" s="179"/>
      <c r="J113" s="179"/>
      <c r="K113" s="179"/>
      <c r="L113" s="179"/>
      <c r="M113" s="179"/>
      <c r="N113" s="179"/>
      <c r="O113" s="179"/>
      <c r="P113" s="179"/>
      <c r="Q113" s="179"/>
      <c r="R113" s="179"/>
      <c r="S113" s="179"/>
      <c r="T113" s="179"/>
      <c r="U113" s="179"/>
    </row>
    <row r="114" spans="9:21">
      <c r="I114" s="179"/>
      <c r="J114" s="179"/>
      <c r="K114" s="179"/>
      <c r="L114" s="179"/>
      <c r="M114" s="179"/>
      <c r="N114" s="179"/>
      <c r="O114" s="179"/>
      <c r="P114" s="179"/>
      <c r="Q114" s="179"/>
      <c r="R114" s="179"/>
      <c r="S114" s="179"/>
      <c r="T114" s="179"/>
      <c r="U114" s="179"/>
    </row>
    <row r="115" spans="9:21">
      <c r="I115" s="179"/>
      <c r="J115" s="179"/>
      <c r="K115" s="179"/>
      <c r="L115" s="179"/>
      <c r="M115" s="179"/>
      <c r="N115" s="179"/>
      <c r="O115" s="179"/>
      <c r="P115" s="179"/>
      <c r="Q115" s="179"/>
      <c r="R115" s="179"/>
      <c r="S115" s="179"/>
      <c r="T115" s="179"/>
      <c r="U115" s="179"/>
    </row>
    <row r="116" spans="9:21">
      <c r="I116" s="179"/>
      <c r="J116" s="179"/>
      <c r="K116" s="179"/>
      <c r="L116" s="179"/>
      <c r="M116" s="179"/>
      <c r="N116" s="179"/>
      <c r="O116" s="179"/>
      <c r="P116" s="179"/>
      <c r="Q116" s="179"/>
      <c r="R116" s="179"/>
      <c r="S116" s="179"/>
      <c r="T116" s="179"/>
      <c r="U116" s="179"/>
    </row>
    <row r="117" spans="9:21">
      <c r="I117" s="179"/>
      <c r="J117" s="179"/>
      <c r="K117" s="179"/>
      <c r="L117" s="179"/>
      <c r="M117" s="179"/>
      <c r="N117" s="179"/>
      <c r="O117" s="179"/>
      <c r="P117" s="179"/>
      <c r="Q117" s="179"/>
      <c r="R117" s="179"/>
      <c r="S117" s="179"/>
      <c r="T117" s="179"/>
      <c r="U117" s="179"/>
    </row>
    <row r="118" spans="9:21">
      <c r="I118" s="179"/>
      <c r="J118" s="179"/>
      <c r="K118" s="179"/>
      <c r="L118" s="179"/>
      <c r="M118" s="179"/>
      <c r="N118" s="179"/>
      <c r="O118" s="179"/>
      <c r="P118" s="179"/>
      <c r="Q118" s="179"/>
      <c r="R118" s="179"/>
      <c r="S118" s="179"/>
      <c r="T118" s="179"/>
      <c r="U118" s="179"/>
    </row>
    <row r="119" spans="9:21">
      <c r="I119" s="179"/>
      <c r="J119" s="179"/>
      <c r="K119" s="179"/>
      <c r="L119" s="179"/>
      <c r="M119" s="179"/>
      <c r="N119" s="179"/>
      <c r="O119" s="179"/>
      <c r="P119" s="179"/>
      <c r="Q119" s="179"/>
      <c r="R119" s="179"/>
      <c r="S119" s="179"/>
      <c r="T119" s="179"/>
      <c r="U119" s="179"/>
    </row>
    <row r="120" spans="9:21">
      <c r="I120" s="179"/>
      <c r="J120" s="179"/>
      <c r="K120" s="179"/>
      <c r="L120" s="179"/>
      <c r="M120" s="179"/>
      <c r="N120" s="179"/>
      <c r="O120" s="179"/>
      <c r="P120" s="179"/>
      <c r="Q120" s="179"/>
      <c r="R120" s="179"/>
      <c r="S120" s="179"/>
      <c r="T120" s="179"/>
      <c r="U120" s="179"/>
    </row>
    <row r="121" spans="9:21">
      <c r="I121" s="179"/>
      <c r="J121" s="179"/>
      <c r="K121" s="179"/>
      <c r="L121" s="179"/>
      <c r="M121" s="179"/>
      <c r="N121" s="179"/>
      <c r="O121" s="179"/>
      <c r="P121" s="179"/>
      <c r="Q121" s="179"/>
      <c r="R121" s="179"/>
      <c r="S121" s="179"/>
      <c r="T121" s="179"/>
      <c r="U121" s="179"/>
    </row>
    <row r="122" spans="9:21">
      <c r="I122" s="179"/>
      <c r="J122" s="179"/>
      <c r="K122" s="179"/>
      <c r="L122" s="179"/>
      <c r="M122" s="179"/>
      <c r="N122" s="179"/>
      <c r="O122" s="179"/>
      <c r="P122" s="179"/>
      <c r="Q122" s="179"/>
      <c r="R122" s="179"/>
      <c r="S122" s="179"/>
      <c r="T122" s="179"/>
      <c r="U122" s="179"/>
    </row>
    <row r="123" spans="9:21">
      <c r="I123" s="179"/>
      <c r="J123" s="179"/>
      <c r="K123" s="179"/>
      <c r="L123" s="179"/>
      <c r="M123" s="179"/>
      <c r="N123" s="179"/>
      <c r="O123" s="179"/>
      <c r="P123" s="179"/>
      <c r="Q123" s="179"/>
      <c r="R123" s="179"/>
      <c r="S123" s="179"/>
      <c r="T123" s="179"/>
      <c r="U123" s="179"/>
    </row>
    <row r="124" spans="9:21">
      <c r="I124" s="179"/>
      <c r="J124" s="179"/>
      <c r="K124" s="179"/>
      <c r="L124" s="179"/>
      <c r="M124" s="179"/>
      <c r="N124" s="179"/>
      <c r="O124" s="179"/>
      <c r="P124" s="179"/>
      <c r="Q124" s="179"/>
      <c r="R124" s="179"/>
      <c r="S124" s="179"/>
      <c r="T124" s="179"/>
      <c r="U124" s="179"/>
    </row>
    <row r="125" spans="9:21">
      <c r="I125" s="179"/>
      <c r="J125" s="179"/>
      <c r="K125" s="179"/>
      <c r="L125" s="179"/>
      <c r="M125" s="179"/>
      <c r="N125" s="179"/>
      <c r="O125" s="179"/>
      <c r="P125" s="179"/>
      <c r="Q125" s="179"/>
      <c r="R125" s="179"/>
      <c r="S125" s="179"/>
      <c r="T125" s="179"/>
      <c r="U125" s="179"/>
    </row>
    <row r="126" spans="9:21">
      <c r="I126" s="179"/>
      <c r="J126" s="179"/>
      <c r="K126" s="179"/>
      <c r="L126" s="179"/>
      <c r="M126" s="179"/>
      <c r="N126" s="179"/>
      <c r="O126" s="179"/>
      <c r="P126" s="179"/>
      <c r="Q126" s="179"/>
      <c r="R126" s="179"/>
      <c r="S126" s="179"/>
      <c r="T126" s="179"/>
      <c r="U126" s="179"/>
    </row>
    <row r="127" spans="9:21">
      <c r="I127" s="179"/>
      <c r="J127" s="179"/>
      <c r="K127" s="179"/>
      <c r="L127" s="179"/>
      <c r="M127" s="179"/>
      <c r="N127" s="179"/>
      <c r="O127" s="179"/>
      <c r="P127" s="179"/>
      <c r="Q127" s="179"/>
      <c r="R127" s="179"/>
      <c r="S127" s="179"/>
      <c r="T127" s="179"/>
      <c r="U127" s="179"/>
    </row>
    <row r="128" spans="9:21">
      <c r="I128" s="179"/>
      <c r="J128" s="179"/>
      <c r="K128" s="179"/>
      <c r="L128" s="179"/>
      <c r="M128" s="179"/>
      <c r="N128" s="179"/>
      <c r="O128" s="179"/>
      <c r="P128" s="179"/>
      <c r="Q128" s="179"/>
      <c r="R128" s="179"/>
      <c r="S128" s="179"/>
      <c r="T128" s="179"/>
      <c r="U128" s="179"/>
    </row>
    <row r="129" spans="9:21">
      <c r="I129" s="179"/>
      <c r="J129" s="179"/>
      <c r="K129" s="179"/>
      <c r="L129" s="179"/>
      <c r="M129" s="179"/>
      <c r="N129" s="179"/>
      <c r="O129" s="179"/>
      <c r="P129" s="179"/>
      <c r="Q129" s="179"/>
      <c r="R129" s="179"/>
      <c r="S129" s="179"/>
      <c r="T129" s="179"/>
      <c r="U129" s="179"/>
    </row>
    <row r="130" spans="9:21">
      <c r="I130" s="179"/>
      <c r="J130" s="179"/>
      <c r="K130" s="179"/>
      <c r="L130" s="179"/>
      <c r="M130" s="179"/>
      <c r="N130" s="179"/>
      <c r="O130" s="179"/>
      <c r="P130" s="179"/>
      <c r="Q130" s="179"/>
      <c r="R130" s="179"/>
      <c r="S130" s="179"/>
      <c r="T130" s="179"/>
      <c r="U130" s="179"/>
    </row>
    <row r="131" spans="9:21">
      <c r="I131" s="179"/>
      <c r="J131" s="179"/>
      <c r="K131" s="179"/>
      <c r="L131" s="179"/>
      <c r="M131" s="179"/>
      <c r="N131" s="179"/>
      <c r="O131" s="179"/>
      <c r="P131" s="179"/>
      <c r="Q131" s="179"/>
      <c r="R131" s="179"/>
      <c r="S131" s="179"/>
      <c r="T131" s="179"/>
      <c r="U131" s="179"/>
    </row>
    <row r="132" spans="9:21">
      <c r="I132" s="179"/>
      <c r="J132" s="179"/>
      <c r="K132" s="179"/>
      <c r="L132" s="179"/>
      <c r="M132" s="179"/>
      <c r="N132" s="179"/>
      <c r="O132" s="179"/>
      <c r="P132" s="179"/>
      <c r="Q132" s="179"/>
      <c r="R132" s="179"/>
      <c r="S132" s="179"/>
      <c r="T132" s="179"/>
      <c r="U132" s="179"/>
    </row>
    <row r="133" spans="9:21">
      <c r="I133" s="179"/>
      <c r="J133" s="179"/>
      <c r="K133" s="179"/>
      <c r="L133" s="179"/>
      <c r="M133" s="179"/>
      <c r="N133" s="179"/>
      <c r="O133" s="179"/>
      <c r="P133" s="179"/>
      <c r="Q133" s="179"/>
      <c r="R133" s="179"/>
      <c r="S133" s="179"/>
      <c r="T133" s="179"/>
      <c r="U133" s="179"/>
    </row>
    <row r="134" spans="9:21">
      <c r="I134" s="179"/>
      <c r="J134" s="179"/>
      <c r="K134" s="179"/>
      <c r="L134" s="179"/>
      <c r="M134" s="179"/>
      <c r="N134" s="179"/>
      <c r="O134" s="179"/>
      <c r="P134" s="179"/>
      <c r="Q134" s="179"/>
      <c r="R134" s="179"/>
      <c r="S134" s="179"/>
      <c r="T134" s="179"/>
      <c r="U134" s="179"/>
    </row>
    <row r="135" spans="9:21">
      <c r="I135" s="179"/>
      <c r="J135" s="179"/>
      <c r="K135" s="179"/>
      <c r="L135" s="179"/>
      <c r="M135" s="179"/>
      <c r="N135" s="179"/>
      <c r="O135" s="179"/>
      <c r="P135" s="179"/>
      <c r="Q135" s="179"/>
      <c r="R135" s="179"/>
      <c r="S135" s="179"/>
      <c r="T135" s="179"/>
      <c r="U135" s="179"/>
    </row>
    <row r="136" spans="9:21">
      <c r="I136" s="179"/>
      <c r="J136" s="179"/>
      <c r="K136" s="179"/>
      <c r="L136" s="179"/>
      <c r="M136" s="179"/>
      <c r="N136" s="179"/>
      <c r="O136" s="179"/>
      <c r="P136" s="179"/>
      <c r="Q136" s="179"/>
      <c r="R136" s="179"/>
      <c r="S136" s="179"/>
      <c r="T136" s="179"/>
      <c r="U136" s="179"/>
    </row>
    <row r="137" spans="9:21">
      <c r="I137" s="179"/>
      <c r="J137" s="179"/>
      <c r="K137" s="179"/>
      <c r="L137" s="179"/>
      <c r="M137" s="179"/>
      <c r="N137" s="179"/>
      <c r="O137" s="179"/>
      <c r="P137" s="179"/>
      <c r="Q137" s="179"/>
      <c r="R137" s="179"/>
      <c r="S137" s="179"/>
      <c r="T137" s="179"/>
      <c r="U137" s="179"/>
    </row>
    <row r="138" spans="9:21">
      <c r="I138" s="179"/>
      <c r="J138" s="179"/>
      <c r="K138" s="179"/>
      <c r="L138" s="179"/>
      <c r="M138" s="179"/>
      <c r="N138" s="179"/>
      <c r="O138" s="179"/>
      <c r="P138" s="179"/>
      <c r="Q138" s="179"/>
      <c r="R138" s="179"/>
      <c r="S138" s="179"/>
      <c r="T138" s="179"/>
      <c r="U138" s="179"/>
    </row>
    <row r="139" spans="9:21">
      <c r="I139" s="179"/>
      <c r="J139" s="179"/>
      <c r="K139" s="179"/>
      <c r="L139" s="179"/>
      <c r="M139" s="179"/>
      <c r="N139" s="179"/>
      <c r="O139" s="179"/>
      <c r="P139" s="179"/>
      <c r="Q139" s="179"/>
      <c r="R139" s="179"/>
      <c r="S139" s="179"/>
      <c r="T139" s="179"/>
      <c r="U139" s="179"/>
    </row>
    <row r="140" spans="9:21">
      <c r="I140" s="179"/>
      <c r="J140" s="179"/>
      <c r="K140" s="179"/>
      <c r="L140" s="179"/>
      <c r="M140" s="179"/>
      <c r="N140" s="179"/>
      <c r="O140" s="179"/>
      <c r="P140" s="179"/>
      <c r="Q140" s="179"/>
      <c r="R140" s="179"/>
      <c r="S140" s="179"/>
      <c r="T140" s="179"/>
      <c r="U140" s="179"/>
    </row>
    <row r="141" spans="9:21">
      <c r="I141" s="179"/>
      <c r="J141" s="179"/>
      <c r="K141" s="179"/>
      <c r="L141" s="179"/>
      <c r="M141" s="179"/>
      <c r="N141" s="179"/>
      <c r="O141" s="179"/>
      <c r="P141" s="179"/>
      <c r="Q141" s="179"/>
      <c r="R141" s="179"/>
      <c r="S141" s="179"/>
      <c r="T141" s="179"/>
      <c r="U141" s="179"/>
    </row>
    <row r="142" spans="9:21">
      <c r="I142" s="179"/>
      <c r="J142" s="179"/>
      <c r="K142" s="179"/>
      <c r="L142" s="179"/>
      <c r="M142" s="179"/>
      <c r="N142" s="179"/>
      <c r="O142" s="179"/>
      <c r="P142" s="179"/>
      <c r="Q142" s="179"/>
      <c r="R142" s="179"/>
      <c r="S142" s="179"/>
      <c r="T142" s="179"/>
      <c r="U142" s="179"/>
    </row>
    <row r="143" spans="9:21">
      <c r="I143" s="179"/>
      <c r="J143" s="179"/>
      <c r="K143" s="179"/>
      <c r="L143" s="179"/>
      <c r="M143" s="179"/>
      <c r="N143" s="179"/>
      <c r="O143" s="179"/>
      <c r="P143" s="179"/>
      <c r="Q143" s="179"/>
      <c r="R143" s="179"/>
      <c r="S143" s="179"/>
      <c r="T143" s="179"/>
      <c r="U143" s="179"/>
    </row>
    <row r="144" spans="9:21">
      <c r="I144" s="179"/>
      <c r="J144" s="179"/>
      <c r="K144" s="179"/>
      <c r="L144" s="179"/>
      <c r="M144" s="179"/>
      <c r="N144" s="179"/>
      <c r="O144" s="179"/>
      <c r="P144" s="179"/>
      <c r="Q144" s="179"/>
      <c r="R144" s="179"/>
      <c r="S144" s="179"/>
      <c r="T144" s="179"/>
      <c r="U144" s="179"/>
    </row>
    <row r="145" spans="9:21">
      <c r="I145" s="179"/>
      <c r="J145" s="179"/>
      <c r="K145" s="179"/>
      <c r="L145" s="179"/>
      <c r="M145" s="179"/>
      <c r="N145" s="179"/>
      <c r="O145" s="179"/>
      <c r="P145" s="179"/>
      <c r="Q145" s="179"/>
      <c r="R145" s="179"/>
      <c r="S145" s="179"/>
      <c r="T145" s="179"/>
      <c r="U145" s="179"/>
    </row>
    <row r="146" spans="9:21">
      <c r="I146" s="179"/>
      <c r="J146" s="179"/>
      <c r="K146" s="179"/>
      <c r="L146" s="179"/>
      <c r="M146" s="179"/>
      <c r="N146" s="179"/>
      <c r="O146" s="179"/>
      <c r="P146" s="179"/>
      <c r="Q146" s="179"/>
      <c r="R146" s="179"/>
      <c r="S146" s="179"/>
      <c r="T146" s="179"/>
      <c r="U146" s="179"/>
    </row>
    <row r="147" spans="9:21">
      <c r="I147" s="179"/>
      <c r="J147" s="179"/>
      <c r="K147" s="179"/>
      <c r="L147" s="179"/>
      <c r="M147" s="179"/>
      <c r="N147" s="179"/>
      <c r="O147" s="179"/>
      <c r="P147" s="179"/>
      <c r="Q147" s="179"/>
      <c r="R147" s="179"/>
      <c r="S147" s="179"/>
      <c r="T147" s="179"/>
      <c r="U147" s="179"/>
    </row>
    <row r="148" spans="9:21">
      <c r="I148" s="179"/>
      <c r="J148" s="179"/>
      <c r="K148" s="179"/>
      <c r="L148" s="179"/>
      <c r="M148" s="179"/>
      <c r="N148" s="179"/>
      <c r="O148" s="179"/>
      <c r="P148" s="179"/>
      <c r="Q148" s="179"/>
      <c r="R148" s="179"/>
      <c r="S148" s="179"/>
      <c r="T148" s="179"/>
      <c r="U148" s="179"/>
    </row>
    <row r="149" spans="9:21">
      <c r="I149" s="179"/>
      <c r="J149" s="179"/>
      <c r="K149" s="179"/>
      <c r="L149" s="179"/>
      <c r="M149" s="179"/>
      <c r="N149" s="179"/>
      <c r="O149" s="179"/>
      <c r="P149" s="179"/>
      <c r="Q149" s="179"/>
      <c r="R149" s="179"/>
      <c r="S149" s="179"/>
      <c r="T149" s="179"/>
      <c r="U149" s="179"/>
    </row>
    <row r="150" spans="9:21">
      <c r="I150" s="179"/>
      <c r="J150" s="179"/>
      <c r="K150" s="179"/>
      <c r="L150" s="179"/>
      <c r="M150" s="179"/>
      <c r="N150" s="179"/>
      <c r="O150" s="179"/>
      <c r="P150" s="179"/>
      <c r="Q150" s="179"/>
      <c r="R150" s="179"/>
      <c r="S150" s="179"/>
      <c r="T150" s="179"/>
      <c r="U150" s="179"/>
    </row>
    <row r="151" spans="9:21">
      <c r="I151" s="179"/>
      <c r="J151" s="179"/>
      <c r="K151" s="179"/>
      <c r="L151" s="179"/>
      <c r="M151" s="179"/>
      <c r="N151" s="179"/>
      <c r="O151" s="179"/>
      <c r="P151" s="179"/>
      <c r="Q151" s="179"/>
      <c r="R151" s="179"/>
      <c r="S151" s="179"/>
      <c r="T151" s="179"/>
      <c r="U151" s="179"/>
    </row>
    <row r="152" spans="9:21">
      <c r="I152" s="179"/>
      <c r="J152" s="179"/>
      <c r="K152" s="179"/>
      <c r="L152" s="179"/>
      <c r="M152" s="179"/>
      <c r="N152" s="179"/>
      <c r="O152" s="179"/>
      <c r="P152" s="179"/>
      <c r="Q152" s="179"/>
      <c r="R152" s="179"/>
      <c r="S152" s="179"/>
      <c r="T152" s="179"/>
      <c r="U152" s="179"/>
    </row>
    <row r="153" spans="9:21">
      <c r="I153" s="179"/>
      <c r="J153" s="179"/>
      <c r="K153" s="179"/>
      <c r="L153" s="179"/>
      <c r="M153" s="179"/>
      <c r="N153" s="179"/>
      <c r="O153" s="179"/>
      <c r="P153" s="179"/>
      <c r="Q153" s="179"/>
      <c r="R153" s="179"/>
      <c r="S153" s="179"/>
      <c r="T153" s="179"/>
      <c r="U153" s="179"/>
    </row>
    <row r="154" spans="9:21">
      <c r="I154" s="179"/>
      <c r="J154" s="179"/>
      <c r="K154" s="179"/>
      <c r="L154" s="179"/>
      <c r="M154" s="179"/>
      <c r="N154" s="179"/>
      <c r="O154" s="179"/>
      <c r="P154" s="179"/>
      <c r="Q154" s="179"/>
      <c r="R154" s="179"/>
      <c r="S154" s="179"/>
      <c r="T154" s="179"/>
      <c r="U154" s="179"/>
    </row>
    <row r="155" spans="9:21">
      <c r="I155" s="179"/>
      <c r="J155" s="179"/>
      <c r="K155" s="179"/>
      <c r="L155" s="179"/>
      <c r="M155" s="179"/>
      <c r="N155" s="179"/>
      <c r="O155" s="179"/>
      <c r="P155" s="179"/>
      <c r="Q155" s="179"/>
      <c r="R155" s="179"/>
      <c r="S155" s="179"/>
      <c r="T155" s="179"/>
      <c r="U155" s="179"/>
    </row>
    <row r="156" spans="9:21">
      <c r="I156" s="179"/>
      <c r="J156" s="179"/>
      <c r="K156" s="179"/>
      <c r="L156" s="179"/>
      <c r="M156" s="179"/>
      <c r="N156" s="179"/>
      <c r="O156" s="179"/>
      <c r="P156" s="179"/>
      <c r="Q156" s="179"/>
      <c r="R156" s="179"/>
      <c r="S156" s="179"/>
      <c r="T156" s="179"/>
      <c r="U156" s="179"/>
    </row>
    <row r="157" spans="9:21">
      <c r="I157" s="179"/>
      <c r="J157" s="179"/>
      <c r="K157" s="179"/>
      <c r="L157" s="179"/>
      <c r="M157" s="179"/>
      <c r="N157" s="179"/>
      <c r="O157" s="179"/>
      <c r="P157" s="179"/>
      <c r="Q157" s="179"/>
      <c r="R157" s="179"/>
      <c r="S157" s="179"/>
      <c r="T157" s="179"/>
      <c r="U157" s="179"/>
    </row>
    <row r="158" spans="9:21">
      <c r="I158" s="179"/>
      <c r="J158" s="179"/>
      <c r="K158" s="179"/>
      <c r="L158" s="179"/>
      <c r="M158" s="179"/>
      <c r="N158" s="179"/>
      <c r="O158" s="179"/>
      <c r="P158" s="179"/>
      <c r="Q158" s="179"/>
      <c r="R158" s="179"/>
      <c r="S158" s="179"/>
      <c r="T158" s="179"/>
      <c r="U158" s="179"/>
    </row>
    <row r="159" spans="9:21">
      <c r="I159" s="179"/>
      <c r="J159" s="179"/>
      <c r="K159" s="179"/>
      <c r="L159" s="179"/>
      <c r="M159" s="179"/>
      <c r="N159" s="179"/>
      <c r="O159" s="179"/>
      <c r="P159" s="179"/>
      <c r="Q159" s="179"/>
      <c r="R159" s="179"/>
      <c r="S159" s="179"/>
      <c r="T159" s="179"/>
      <c r="U159" s="179"/>
    </row>
    <row r="160" spans="9:21">
      <c r="I160" s="179"/>
      <c r="J160" s="179"/>
      <c r="K160" s="179"/>
      <c r="L160" s="179"/>
      <c r="M160" s="179"/>
      <c r="N160" s="179"/>
      <c r="O160" s="179"/>
      <c r="P160" s="179"/>
      <c r="Q160" s="179"/>
      <c r="R160" s="179"/>
      <c r="S160" s="179"/>
      <c r="T160" s="179"/>
      <c r="U160" s="179"/>
    </row>
    <row r="161" spans="9:21">
      <c r="I161" s="179"/>
      <c r="J161" s="179"/>
      <c r="K161" s="179"/>
      <c r="L161" s="179"/>
      <c r="M161" s="179"/>
      <c r="N161" s="179"/>
      <c r="O161" s="179"/>
      <c r="P161" s="179"/>
      <c r="Q161" s="179"/>
      <c r="R161" s="179"/>
      <c r="S161" s="179"/>
      <c r="T161" s="179"/>
      <c r="U161" s="179"/>
    </row>
    <row r="162" spans="9:21">
      <c r="I162" s="179"/>
      <c r="J162" s="179"/>
      <c r="K162" s="179"/>
      <c r="L162" s="179"/>
      <c r="M162" s="179"/>
      <c r="N162" s="179"/>
      <c r="O162" s="179"/>
      <c r="P162" s="179"/>
      <c r="Q162" s="179"/>
      <c r="R162" s="179"/>
      <c r="S162" s="179"/>
      <c r="T162" s="179"/>
      <c r="U162" s="179"/>
    </row>
    <row r="163" spans="9:21">
      <c r="I163" s="179"/>
      <c r="J163" s="179"/>
      <c r="K163" s="179"/>
      <c r="L163" s="179"/>
      <c r="M163" s="179"/>
      <c r="N163" s="179"/>
      <c r="O163" s="179"/>
      <c r="P163" s="179"/>
      <c r="Q163" s="179"/>
      <c r="R163" s="179"/>
      <c r="S163" s="179"/>
      <c r="T163" s="179"/>
      <c r="U163" s="179"/>
    </row>
    <row r="164" spans="9:21">
      <c r="I164" s="179"/>
      <c r="J164" s="179"/>
      <c r="K164" s="179"/>
      <c r="L164" s="179"/>
      <c r="M164" s="179"/>
      <c r="N164" s="179"/>
      <c r="O164" s="179"/>
      <c r="P164" s="179"/>
      <c r="Q164" s="179"/>
      <c r="R164" s="179"/>
      <c r="S164" s="179"/>
      <c r="T164" s="179"/>
      <c r="U164" s="179"/>
    </row>
    <row r="165" spans="9:21">
      <c r="I165" s="179"/>
      <c r="J165" s="179"/>
      <c r="K165" s="179"/>
      <c r="L165" s="179"/>
      <c r="M165" s="179"/>
      <c r="N165" s="179"/>
      <c r="O165" s="179"/>
      <c r="P165" s="179"/>
      <c r="Q165" s="179"/>
      <c r="R165" s="179"/>
      <c r="S165" s="179"/>
      <c r="T165" s="179"/>
      <c r="U165" s="179"/>
    </row>
    <row r="166" spans="9:21">
      <c r="I166" s="179"/>
      <c r="J166" s="179"/>
      <c r="K166" s="179"/>
      <c r="L166" s="179"/>
      <c r="M166" s="179"/>
      <c r="N166" s="179"/>
      <c r="O166" s="179"/>
      <c r="P166" s="179"/>
      <c r="Q166" s="179"/>
      <c r="R166" s="179"/>
      <c r="S166" s="179"/>
      <c r="T166" s="179"/>
      <c r="U166" s="179"/>
    </row>
    <row r="167" spans="9:21">
      <c r="I167" s="179"/>
      <c r="J167" s="179"/>
      <c r="K167" s="179"/>
      <c r="L167" s="179"/>
      <c r="M167" s="179"/>
      <c r="N167" s="179"/>
      <c r="O167" s="179"/>
      <c r="P167" s="179"/>
      <c r="Q167" s="179"/>
      <c r="R167" s="179"/>
      <c r="S167" s="179"/>
      <c r="T167" s="179"/>
      <c r="U167" s="179"/>
    </row>
    <row r="168" spans="9:21">
      <c r="I168" s="179"/>
      <c r="J168" s="179"/>
      <c r="K168" s="179"/>
      <c r="L168" s="179"/>
      <c r="M168" s="179"/>
      <c r="N168" s="179"/>
      <c r="O168" s="179"/>
      <c r="P168" s="179"/>
      <c r="Q168" s="179"/>
      <c r="R168" s="179"/>
      <c r="S168" s="179"/>
      <c r="T168" s="179"/>
      <c r="U168" s="179"/>
    </row>
    <row r="169" spans="9:21">
      <c r="I169" s="179"/>
      <c r="J169" s="179"/>
      <c r="K169" s="179"/>
      <c r="L169" s="179"/>
      <c r="M169" s="179"/>
      <c r="N169" s="179"/>
      <c r="O169" s="179"/>
      <c r="P169" s="179"/>
      <c r="Q169" s="179"/>
      <c r="R169" s="179"/>
      <c r="S169" s="179"/>
      <c r="T169" s="179"/>
      <c r="U169" s="179"/>
    </row>
    <row r="170" spans="9:21">
      <c r="I170" s="179"/>
      <c r="J170" s="179"/>
      <c r="K170" s="179"/>
      <c r="L170" s="179"/>
      <c r="M170" s="179"/>
      <c r="N170" s="179"/>
      <c r="O170" s="179"/>
      <c r="P170" s="179"/>
      <c r="Q170" s="179"/>
      <c r="R170" s="179"/>
      <c r="S170" s="179"/>
      <c r="T170" s="179"/>
      <c r="U170" s="179"/>
    </row>
    <row r="171" spans="9:21">
      <c r="I171" s="179"/>
      <c r="J171" s="179"/>
      <c r="K171" s="179"/>
      <c r="L171" s="179"/>
      <c r="M171" s="179"/>
      <c r="N171" s="179"/>
      <c r="O171" s="179"/>
      <c r="P171" s="179"/>
      <c r="Q171" s="179"/>
      <c r="R171" s="179"/>
      <c r="S171" s="179"/>
      <c r="T171" s="179"/>
      <c r="U171" s="179"/>
    </row>
    <row r="172" spans="9:21">
      <c r="I172" s="179"/>
      <c r="J172" s="179"/>
      <c r="K172" s="179"/>
      <c r="L172" s="179"/>
      <c r="M172" s="179"/>
      <c r="N172" s="179"/>
      <c r="O172" s="179"/>
      <c r="P172" s="179"/>
      <c r="Q172" s="179"/>
      <c r="R172" s="179"/>
      <c r="S172" s="179"/>
      <c r="T172" s="179"/>
      <c r="U172" s="179"/>
    </row>
    <row r="173" spans="9:21">
      <c r="I173" s="179"/>
      <c r="J173" s="179"/>
      <c r="K173" s="179"/>
      <c r="L173" s="179"/>
      <c r="M173" s="179"/>
      <c r="N173" s="179"/>
      <c r="O173" s="179"/>
      <c r="P173" s="179"/>
      <c r="Q173" s="179"/>
      <c r="R173" s="179"/>
      <c r="S173" s="179"/>
      <c r="T173" s="179"/>
      <c r="U173" s="179"/>
    </row>
    <row r="174" spans="9:21">
      <c r="I174" s="179"/>
      <c r="J174" s="179"/>
      <c r="K174" s="179"/>
      <c r="L174" s="179"/>
      <c r="M174" s="179"/>
      <c r="N174" s="179"/>
      <c r="O174" s="179"/>
      <c r="P174" s="179"/>
      <c r="Q174" s="179"/>
      <c r="R174" s="179"/>
      <c r="S174" s="179"/>
      <c r="T174" s="179"/>
      <c r="U174" s="179"/>
    </row>
    <row r="175" spans="9:21">
      <c r="I175" s="179"/>
      <c r="J175" s="179"/>
      <c r="K175" s="179"/>
      <c r="L175" s="179"/>
      <c r="M175" s="179"/>
      <c r="N175" s="179"/>
      <c r="O175" s="179"/>
      <c r="P175" s="179"/>
      <c r="Q175" s="179"/>
      <c r="R175" s="179"/>
      <c r="S175" s="179"/>
      <c r="T175" s="179"/>
      <c r="U175" s="179"/>
    </row>
    <row r="176" spans="9:21">
      <c r="I176" s="179"/>
      <c r="J176" s="179"/>
      <c r="K176" s="179"/>
      <c r="L176" s="179"/>
      <c r="M176" s="179"/>
      <c r="N176" s="179"/>
      <c r="O176" s="179"/>
      <c r="P176" s="179"/>
      <c r="Q176" s="179"/>
      <c r="R176" s="179"/>
      <c r="S176" s="179"/>
      <c r="T176" s="179"/>
      <c r="U176" s="179"/>
    </row>
    <row r="177" spans="9:21">
      <c r="I177" s="179"/>
      <c r="J177" s="179"/>
      <c r="K177" s="179"/>
      <c r="L177" s="179"/>
      <c r="M177" s="179"/>
      <c r="N177" s="179"/>
      <c r="O177" s="179"/>
      <c r="P177" s="179"/>
      <c r="Q177" s="179"/>
      <c r="R177" s="179"/>
      <c r="S177" s="179"/>
      <c r="T177" s="179"/>
      <c r="U177" s="179"/>
    </row>
    <row r="178" spans="9:21">
      <c r="I178" s="179"/>
      <c r="J178" s="179"/>
      <c r="K178" s="179"/>
      <c r="L178" s="179"/>
      <c r="M178" s="179"/>
      <c r="N178" s="179"/>
      <c r="O178" s="179"/>
      <c r="P178" s="179"/>
      <c r="Q178" s="179"/>
      <c r="R178" s="179"/>
      <c r="S178" s="179"/>
      <c r="T178" s="179"/>
      <c r="U178" s="179"/>
    </row>
    <row r="179" spans="9:21">
      <c r="I179" s="179"/>
      <c r="J179" s="179"/>
      <c r="K179" s="179"/>
      <c r="L179" s="179"/>
      <c r="M179" s="179"/>
      <c r="N179" s="179"/>
      <c r="O179" s="179"/>
      <c r="P179" s="179"/>
      <c r="Q179" s="179"/>
      <c r="R179" s="179"/>
      <c r="S179" s="179"/>
      <c r="T179" s="179"/>
      <c r="U179" s="179"/>
    </row>
    <row r="180" spans="9:21">
      <c r="I180" s="179"/>
      <c r="J180" s="179"/>
      <c r="K180" s="179"/>
      <c r="L180" s="179"/>
      <c r="M180" s="179"/>
      <c r="N180" s="179"/>
      <c r="O180" s="179"/>
      <c r="P180" s="179"/>
      <c r="Q180" s="179"/>
      <c r="R180" s="179"/>
      <c r="S180" s="179"/>
      <c r="T180" s="179"/>
      <c r="U180" s="179"/>
    </row>
    <row r="181" spans="9:21">
      <c r="I181" s="179"/>
      <c r="J181" s="179"/>
      <c r="K181" s="179"/>
      <c r="L181" s="179"/>
      <c r="M181" s="179"/>
      <c r="N181" s="179"/>
      <c r="O181" s="179"/>
      <c r="P181" s="179"/>
      <c r="Q181" s="179"/>
      <c r="R181" s="179"/>
      <c r="S181" s="179"/>
      <c r="T181" s="179"/>
      <c r="U181" s="179"/>
    </row>
    <row r="182" spans="9:21">
      <c r="I182" s="179"/>
      <c r="J182" s="179"/>
      <c r="K182" s="179"/>
      <c r="L182" s="179"/>
      <c r="M182" s="179"/>
      <c r="N182" s="179"/>
      <c r="O182" s="179"/>
      <c r="P182" s="179"/>
      <c r="Q182" s="179"/>
      <c r="R182" s="179"/>
      <c r="S182" s="179"/>
      <c r="T182" s="179"/>
      <c r="U182" s="179"/>
    </row>
    <row r="183" spans="9:21">
      <c r="I183" s="179"/>
      <c r="J183" s="179"/>
      <c r="K183" s="179"/>
      <c r="L183" s="179"/>
      <c r="M183" s="179"/>
      <c r="N183" s="179"/>
      <c r="O183" s="179"/>
      <c r="P183" s="179"/>
      <c r="Q183" s="179"/>
      <c r="R183" s="179"/>
      <c r="S183" s="179"/>
      <c r="T183" s="179"/>
      <c r="U183" s="179"/>
    </row>
    <row r="184" spans="9:21">
      <c r="I184" s="179"/>
      <c r="J184" s="179"/>
      <c r="K184" s="179"/>
      <c r="L184" s="179"/>
      <c r="M184" s="179"/>
      <c r="N184" s="179"/>
      <c r="O184" s="179"/>
      <c r="P184" s="179"/>
      <c r="Q184" s="179"/>
      <c r="R184" s="179"/>
      <c r="S184" s="179"/>
      <c r="T184" s="179"/>
      <c r="U184" s="179"/>
    </row>
    <row r="185" spans="9:21">
      <c r="I185" s="179"/>
      <c r="J185" s="179"/>
      <c r="K185" s="179"/>
      <c r="L185" s="179"/>
      <c r="M185" s="179"/>
      <c r="N185" s="179"/>
      <c r="O185" s="179"/>
      <c r="P185" s="179"/>
      <c r="Q185" s="179"/>
      <c r="R185" s="179"/>
      <c r="S185" s="179"/>
      <c r="T185" s="179"/>
      <c r="U185" s="179"/>
    </row>
    <row r="186" spans="9:21">
      <c r="I186" s="179"/>
      <c r="J186" s="179"/>
      <c r="K186" s="179"/>
      <c r="L186" s="179"/>
      <c r="M186" s="179"/>
      <c r="N186" s="179"/>
      <c r="O186" s="179"/>
      <c r="P186" s="179"/>
      <c r="Q186" s="179"/>
      <c r="R186" s="179"/>
      <c r="S186" s="179"/>
      <c r="T186" s="179"/>
      <c r="U186" s="179"/>
    </row>
    <row r="187" spans="9:21">
      <c r="I187" s="179"/>
      <c r="J187" s="179"/>
      <c r="K187" s="179"/>
      <c r="L187" s="179"/>
      <c r="M187" s="179"/>
      <c r="N187" s="179"/>
      <c r="O187" s="179"/>
      <c r="P187" s="179"/>
      <c r="Q187" s="179"/>
      <c r="R187" s="179"/>
      <c r="S187" s="179"/>
      <c r="T187" s="179"/>
      <c r="U187" s="179"/>
    </row>
    <row r="188" spans="9:21">
      <c r="I188" s="179"/>
      <c r="J188" s="179"/>
      <c r="K188" s="179"/>
      <c r="L188" s="179"/>
      <c r="M188" s="179"/>
      <c r="N188" s="179"/>
      <c r="O188" s="179"/>
      <c r="P188" s="179"/>
      <c r="Q188" s="179"/>
      <c r="R188" s="179"/>
      <c r="S188" s="179"/>
      <c r="T188" s="179"/>
      <c r="U188" s="179"/>
    </row>
    <row r="189" spans="9:21">
      <c r="I189" s="179"/>
      <c r="J189" s="179"/>
      <c r="K189" s="179"/>
      <c r="L189" s="179"/>
      <c r="M189" s="179"/>
      <c r="N189" s="179"/>
      <c r="O189" s="179"/>
      <c r="P189" s="179"/>
      <c r="Q189" s="179"/>
      <c r="R189" s="179"/>
      <c r="S189" s="179"/>
      <c r="T189" s="179"/>
      <c r="U189" s="179"/>
    </row>
    <row r="190" spans="9:21">
      <c r="I190" s="179"/>
      <c r="J190" s="179"/>
      <c r="K190" s="179"/>
      <c r="L190" s="179"/>
      <c r="M190" s="179"/>
      <c r="N190" s="179"/>
      <c r="O190" s="179"/>
      <c r="P190" s="179"/>
      <c r="Q190" s="179"/>
      <c r="R190" s="179"/>
      <c r="S190" s="179"/>
      <c r="T190" s="179"/>
      <c r="U190" s="179"/>
    </row>
    <row r="191" spans="9:21">
      <c r="I191" s="179"/>
      <c r="J191" s="179"/>
      <c r="K191" s="179"/>
      <c r="L191" s="179"/>
      <c r="M191" s="179"/>
      <c r="N191" s="179"/>
      <c r="O191" s="179"/>
      <c r="P191" s="179"/>
      <c r="Q191" s="179"/>
      <c r="R191" s="179"/>
      <c r="S191" s="179"/>
      <c r="T191" s="179"/>
      <c r="U191" s="179"/>
    </row>
    <row r="192" spans="9:21">
      <c r="I192" s="179"/>
      <c r="J192" s="179"/>
      <c r="K192" s="179"/>
      <c r="L192" s="179"/>
      <c r="M192" s="179"/>
      <c r="N192" s="179"/>
      <c r="O192" s="179"/>
      <c r="P192" s="179"/>
      <c r="Q192" s="179"/>
      <c r="R192" s="179"/>
      <c r="S192" s="179"/>
      <c r="T192" s="179"/>
      <c r="U192" s="179"/>
    </row>
    <row r="193" spans="9:21">
      <c r="I193" s="179"/>
      <c r="J193" s="179"/>
      <c r="K193" s="179"/>
      <c r="L193" s="179"/>
      <c r="M193" s="179"/>
      <c r="N193" s="179"/>
      <c r="O193" s="179"/>
      <c r="P193" s="179"/>
      <c r="Q193" s="179"/>
      <c r="R193" s="179"/>
      <c r="S193" s="179"/>
      <c r="T193" s="179"/>
      <c r="U193" s="179"/>
    </row>
    <row r="194" spans="9:21">
      <c r="I194" s="179"/>
      <c r="J194" s="179"/>
      <c r="K194" s="179"/>
      <c r="L194" s="179"/>
      <c r="M194" s="179"/>
      <c r="N194" s="179"/>
      <c r="O194" s="179"/>
      <c r="P194" s="179"/>
      <c r="Q194" s="179"/>
      <c r="R194" s="179"/>
      <c r="S194" s="179"/>
      <c r="T194" s="179"/>
      <c r="U194" s="179"/>
    </row>
    <row r="195" spans="9:21">
      <c r="I195" s="179"/>
      <c r="J195" s="179"/>
      <c r="K195" s="179"/>
      <c r="L195" s="179"/>
      <c r="M195" s="179"/>
      <c r="N195" s="179"/>
      <c r="O195" s="179"/>
      <c r="P195" s="179"/>
      <c r="Q195" s="179"/>
      <c r="R195" s="179"/>
      <c r="S195" s="179"/>
      <c r="T195" s="179"/>
      <c r="U195" s="179"/>
    </row>
    <row r="196" spans="9:21">
      <c r="I196" s="179"/>
      <c r="J196" s="179"/>
      <c r="K196" s="179"/>
      <c r="L196" s="179"/>
      <c r="M196" s="179"/>
      <c r="N196" s="179"/>
      <c r="O196" s="179"/>
      <c r="P196" s="179"/>
      <c r="Q196" s="179"/>
      <c r="R196" s="179"/>
      <c r="S196" s="179"/>
      <c r="T196" s="179"/>
      <c r="U196" s="179"/>
    </row>
    <row r="197" spans="9:21">
      <c r="I197" s="179"/>
      <c r="J197" s="179"/>
      <c r="K197" s="179"/>
      <c r="L197" s="179"/>
      <c r="M197" s="179"/>
      <c r="N197" s="179"/>
      <c r="O197" s="179"/>
      <c r="P197" s="179"/>
      <c r="Q197" s="179"/>
      <c r="R197" s="179"/>
      <c r="S197" s="179"/>
      <c r="T197" s="179"/>
      <c r="U197" s="179"/>
    </row>
    <row r="198" spans="9:21">
      <c r="I198" s="179"/>
      <c r="J198" s="179"/>
      <c r="K198" s="179"/>
      <c r="L198" s="179"/>
      <c r="M198" s="179"/>
      <c r="N198" s="179"/>
      <c r="O198" s="179"/>
      <c r="P198" s="179"/>
      <c r="Q198" s="179"/>
      <c r="R198" s="179"/>
      <c r="S198" s="179"/>
      <c r="T198" s="179"/>
      <c r="U198" s="179"/>
    </row>
    <row r="199" spans="9:21">
      <c r="I199" s="179"/>
      <c r="J199" s="179"/>
      <c r="K199" s="179"/>
      <c r="L199" s="179"/>
      <c r="M199" s="179"/>
      <c r="N199" s="179"/>
      <c r="O199" s="179"/>
      <c r="P199" s="179"/>
      <c r="Q199" s="179"/>
      <c r="R199" s="179"/>
      <c r="S199" s="179"/>
      <c r="T199" s="179"/>
      <c r="U199" s="179"/>
    </row>
    <row r="200" spans="9:21">
      <c r="I200" s="179"/>
      <c r="J200" s="179"/>
      <c r="K200" s="179"/>
      <c r="L200" s="179"/>
      <c r="M200" s="179"/>
      <c r="N200" s="179"/>
      <c r="O200" s="179"/>
      <c r="P200" s="179"/>
      <c r="Q200" s="179"/>
      <c r="R200" s="179"/>
      <c r="S200" s="179"/>
      <c r="T200" s="179"/>
      <c r="U200" s="179"/>
    </row>
    <row r="201" spans="9:21">
      <c r="I201" s="179"/>
      <c r="J201" s="179"/>
      <c r="K201" s="179"/>
      <c r="L201" s="179"/>
      <c r="M201" s="179"/>
      <c r="N201" s="179"/>
      <c r="O201" s="179"/>
      <c r="P201" s="179"/>
      <c r="Q201" s="179"/>
      <c r="R201" s="179"/>
      <c r="S201" s="179"/>
      <c r="T201" s="179"/>
      <c r="U201" s="179"/>
    </row>
    <row r="202" spans="9:21">
      <c r="I202" s="179"/>
      <c r="J202" s="179"/>
      <c r="K202" s="179"/>
      <c r="L202" s="179"/>
      <c r="M202" s="179"/>
      <c r="N202" s="179"/>
      <c r="O202" s="179"/>
      <c r="P202" s="179"/>
      <c r="Q202" s="179"/>
      <c r="R202" s="179"/>
      <c r="S202" s="179"/>
      <c r="T202" s="179"/>
      <c r="U202" s="179"/>
    </row>
    <row r="203" spans="9:21">
      <c r="I203" s="179"/>
      <c r="J203" s="179"/>
      <c r="K203" s="179"/>
      <c r="L203" s="179"/>
      <c r="M203" s="179"/>
      <c r="N203" s="179"/>
      <c r="O203" s="179"/>
      <c r="P203" s="179"/>
      <c r="Q203" s="179"/>
      <c r="R203" s="179"/>
      <c r="S203" s="179"/>
      <c r="T203" s="179"/>
      <c r="U203" s="179"/>
    </row>
    <row r="204" spans="9:21">
      <c r="I204" s="179"/>
      <c r="J204" s="179"/>
      <c r="K204" s="179"/>
      <c r="L204" s="179"/>
      <c r="M204" s="179"/>
      <c r="N204" s="179"/>
      <c r="O204" s="179"/>
      <c r="P204" s="179"/>
      <c r="Q204" s="179"/>
      <c r="R204" s="179"/>
      <c r="S204" s="179"/>
      <c r="T204" s="179"/>
      <c r="U204" s="179"/>
    </row>
    <row r="205" spans="9:21">
      <c r="I205" s="179"/>
      <c r="J205" s="179"/>
      <c r="K205" s="179"/>
      <c r="L205" s="179"/>
      <c r="M205" s="179"/>
      <c r="N205" s="179"/>
      <c r="O205" s="179"/>
      <c r="P205" s="179"/>
      <c r="Q205" s="179"/>
      <c r="R205" s="179"/>
      <c r="S205" s="179"/>
      <c r="T205" s="179"/>
      <c r="U205" s="179"/>
    </row>
    <row r="206" spans="9:21">
      <c r="I206" s="179"/>
      <c r="J206" s="179"/>
      <c r="K206" s="179"/>
      <c r="L206" s="179"/>
      <c r="M206" s="179"/>
      <c r="N206" s="179"/>
      <c r="O206" s="179"/>
      <c r="P206" s="179"/>
      <c r="Q206" s="179"/>
      <c r="R206" s="179"/>
      <c r="S206" s="179"/>
      <c r="T206" s="179"/>
      <c r="U206" s="179"/>
    </row>
    <row r="207" spans="9:21">
      <c r="I207" s="179"/>
      <c r="J207" s="179"/>
      <c r="K207" s="179"/>
      <c r="L207" s="179"/>
      <c r="M207" s="179"/>
      <c r="N207" s="179"/>
      <c r="O207" s="179"/>
      <c r="P207" s="179"/>
      <c r="Q207" s="179"/>
      <c r="R207" s="179"/>
      <c r="S207" s="179"/>
      <c r="T207" s="179"/>
      <c r="U207" s="179"/>
    </row>
    <row r="208" spans="9:21">
      <c r="I208" s="179"/>
      <c r="J208" s="179"/>
      <c r="K208" s="179"/>
      <c r="L208" s="179"/>
      <c r="M208" s="179"/>
      <c r="N208" s="179"/>
      <c r="O208" s="179"/>
      <c r="P208" s="179"/>
      <c r="Q208" s="179"/>
      <c r="R208" s="179"/>
      <c r="S208" s="179"/>
      <c r="T208" s="179"/>
      <c r="U208" s="179"/>
    </row>
    <row r="209" spans="9:21">
      <c r="I209" s="179"/>
      <c r="J209" s="179"/>
      <c r="K209" s="179"/>
      <c r="L209" s="179"/>
      <c r="M209" s="179"/>
      <c r="N209" s="179"/>
      <c r="O209" s="179"/>
      <c r="P209" s="179"/>
      <c r="Q209" s="179"/>
      <c r="R209" s="179"/>
      <c r="S209" s="179"/>
      <c r="T209" s="179"/>
      <c r="U209" s="179"/>
    </row>
  </sheetData>
  <mergeCells count="43">
    <mergeCell ref="B2:U2"/>
    <mergeCell ref="B14:U14"/>
    <mergeCell ref="C15:K15"/>
    <mergeCell ref="M15:U15"/>
    <mergeCell ref="C16:K16"/>
    <mergeCell ref="M16:U16"/>
    <mergeCell ref="B5:U5"/>
    <mergeCell ref="C6:K6"/>
    <mergeCell ref="M6:U6"/>
    <mergeCell ref="C7:K7"/>
    <mergeCell ref="C19:K19"/>
    <mergeCell ref="M19:U19"/>
    <mergeCell ref="M7:U7"/>
    <mergeCell ref="C8:K8"/>
    <mergeCell ref="M8:U8"/>
    <mergeCell ref="C9:K9"/>
    <mergeCell ref="M9:U9"/>
    <mergeCell ref="C10:K10"/>
    <mergeCell ref="M10:U10"/>
    <mergeCell ref="B12:U12"/>
    <mergeCell ref="C17:K17"/>
    <mergeCell ref="M17:U17"/>
    <mergeCell ref="C18:K18"/>
    <mergeCell ref="M18:U18"/>
    <mergeCell ref="B21:U21"/>
    <mergeCell ref="B23:U23"/>
    <mergeCell ref="C24:K24"/>
    <mergeCell ref="M24:U24"/>
    <mergeCell ref="C25:K25"/>
    <mergeCell ref="M25:U25"/>
    <mergeCell ref="C26:K26"/>
    <mergeCell ref="M26:U26"/>
    <mergeCell ref="C27:K27"/>
    <mergeCell ref="M27:U27"/>
    <mergeCell ref="C34:U34"/>
    <mergeCell ref="C36:U36"/>
    <mergeCell ref="C37:U37"/>
    <mergeCell ref="C28:K28"/>
    <mergeCell ref="M28:U28"/>
    <mergeCell ref="B30:U30"/>
    <mergeCell ref="B32:U32"/>
    <mergeCell ref="C33:U33"/>
    <mergeCell ref="C35:U35"/>
  </mergeCells>
  <phoneticPr fontId="16"/>
  <dataValidations count="1">
    <dataValidation type="list" allowBlank="1" showInputMessage="1" showErrorMessage="1" sqref="C20:D20 M20:N20" xr:uid="{BDFB4FCE-0150-7744-9EC8-090F80D709B3}">
      <formula1>"経営力,生産,財務,マーケティング,労務"</formula1>
    </dataValidation>
  </dataValidations>
  <pageMargins left="0.62992125984251968" right="0.23622047244094491" top="0.74803149606299213" bottom="0.74803149606299213" header="0.31496062992125984" footer="0.31496062992125984"/>
  <pageSetup paperSize="9" scale="83" fitToWidth="2" orientation="portrait" r:id="rId1"/>
  <colBreaks count="1" manualBreakCount="1">
    <brk id="22" max="37"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4E1D6A-BC26-4316-8ACE-0AD5F8CB3AAF}">
  <dimension ref="A2:I17"/>
  <sheetViews>
    <sheetView view="pageBreakPreview" zoomScaleNormal="100" zoomScaleSheetLayoutView="100" workbookViewId="0">
      <selection activeCell="C10" sqref="C10:I10"/>
    </sheetView>
  </sheetViews>
  <sheetFormatPr defaultRowHeight="14.25"/>
  <cols>
    <col min="1" max="16384" width="9" style="511"/>
  </cols>
  <sheetData>
    <row r="2" spans="1:9" ht="21.75" customHeight="1">
      <c r="A2" s="953" t="s">
        <v>690</v>
      </c>
      <c r="B2" s="954"/>
      <c r="C2" s="954"/>
      <c r="D2" s="954"/>
      <c r="E2" s="954"/>
      <c r="F2" s="954"/>
      <c r="G2" s="954"/>
      <c r="H2" s="954"/>
      <c r="I2" s="954"/>
    </row>
    <row r="3" spans="1:9">
      <c r="A3" s="515"/>
    </row>
    <row r="4" spans="1:9">
      <c r="A4" s="514"/>
    </row>
    <row r="5" spans="1:9">
      <c r="A5" s="514"/>
    </row>
    <row r="6" spans="1:9">
      <c r="A6" s="514"/>
    </row>
    <row r="7" spans="1:9" ht="150.75" customHeight="1">
      <c r="A7" s="952" t="s">
        <v>691</v>
      </c>
      <c r="B7" s="952"/>
      <c r="C7" s="952"/>
      <c r="D7" s="952"/>
      <c r="E7" s="952"/>
      <c r="F7" s="952"/>
      <c r="G7" s="952"/>
      <c r="H7" s="952"/>
      <c r="I7" s="952"/>
    </row>
    <row r="8" spans="1:9" ht="27.75" customHeight="1">
      <c r="A8" s="513"/>
      <c r="B8" s="513"/>
      <c r="C8" s="513"/>
      <c r="D8" s="513"/>
      <c r="E8" s="513"/>
      <c r="F8" s="513"/>
      <c r="G8" s="513"/>
      <c r="H8" s="513"/>
      <c r="I8" s="513"/>
    </row>
    <row r="9" spans="1:9" ht="49.5" customHeight="1">
      <c r="A9" s="955" t="s">
        <v>689</v>
      </c>
      <c r="B9" s="955"/>
      <c r="C9" s="956" t="s">
        <v>688</v>
      </c>
      <c r="D9" s="956"/>
      <c r="E9" s="956"/>
      <c r="F9" s="956"/>
      <c r="G9" s="956"/>
      <c r="H9" s="956"/>
      <c r="I9" s="956"/>
    </row>
    <row r="10" spans="1:9" ht="138.75" customHeight="1">
      <c r="A10" s="955" t="s">
        <v>687</v>
      </c>
      <c r="B10" s="955"/>
      <c r="C10" s="957" t="s">
        <v>694</v>
      </c>
      <c r="D10" s="958"/>
      <c r="E10" s="958"/>
      <c r="F10" s="958"/>
      <c r="G10" s="958"/>
      <c r="H10" s="958"/>
      <c r="I10" s="958"/>
    </row>
    <row r="11" spans="1:9" ht="15" customHeight="1">
      <c r="A11" s="512"/>
      <c r="B11" s="512"/>
    </row>
    <row r="12" spans="1:9" ht="21.75" customHeight="1">
      <c r="A12" s="957" t="s">
        <v>686</v>
      </c>
      <c r="B12" s="957"/>
      <c r="C12" s="957"/>
      <c r="D12" s="957"/>
      <c r="E12" s="957"/>
      <c r="F12" s="957"/>
      <c r="G12" s="957"/>
      <c r="H12" s="957"/>
      <c r="I12" s="957"/>
    </row>
    <row r="13" spans="1:9" ht="24.75" customHeight="1">
      <c r="A13" s="959" t="s">
        <v>693</v>
      </c>
      <c r="B13" s="960"/>
      <c r="C13" s="960"/>
      <c r="D13" s="960"/>
      <c r="E13" s="960"/>
      <c r="F13" s="960"/>
      <c r="G13" s="960"/>
      <c r="H13" s="960"/>
      <c r="I13" s="961"/>
    </row>
    <row r="14" spans="1:9" ht="32.25" customHeight="1">
      <c r="A14" s="962" t="s">
        <v>692</v>
      </c>
      <c r="B14" s="963"/>
      <c r="C14" s="963"/>
      <c r="D14" s="963"/>
      <c r="E14" s="963"/>
      <c r="F14" s="963"/>
      <c r="G14" s="963"/>
      <c r="H14" s="963"/>
      <c r="I14" s="964"/>
    </row>
    <row r="15" spans="1:9" ht="21.75" customHeight="1">
      <c r="A15" s="962" t="s">
        <v>685</v>
      </c>
      <c r="B15" s="963"/>
      <c r="C15" s="963"/>
      <c r="I15" s="517"/>
    </row>
    <row r="16" spans="1:9" ht="24" customHeight="1">
      <c r="A16" s="965"/>
      <c r="B16" s="966"/>
      <c r="C16" s="966"/>
      <c r="D16" s="966"/>
      <c r="E16" s="966"/>
      <c r="F16" s="966"/>
      <c r="G16" s="966"/>
      <c r="H16" s="966"/>
      <c r="I16" s="967"/>
    </row>
    <row r="17" spans="1:9" ht="96" customHeight="1">
      <c r="A17" s="516"/>
      <c r="B17" s="516"/>
      <c r="C17" s="516"/>
      <c r="D17" s="516"/>
      <c r="E17" s="516"/>
      <c r="F17" s="516"/>
      <c r="G17" s="516"/>
      <c r="H17" s="516"/>
      <c r="I17" s="516"/>
    </row>
  </sheetData>
  <mergeCells count="11">
    <mergeCell ref="A12:I12"/>
    <mergeCell ref="A13:I13"/>
    <mergeCell ref="A14:I14"/>
    <mergeCell ref="A15:C15"/>
    <mergeCell ref="A16:I16"/>
    <mergeCell ref="A7:I7"/>
    <mergeCell ref="A2:I2"/>
    <mergeCell ref="A9:B9"/>
    <mergeCell ref="C9:I9"/>
    <mergeCell ref="C10:I10"/>
    <mergeCell ref="A10:B10"/>
  </mergeCells>
  <phoneticPr fontId="16"/>
  <pageMargins left="0.70866141732283472" right="0.51181102362204722" top="0.55118110236220474" bottom="0.74803149606299213"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B6B9B-DC09-4974-91EE-BD8CF16AC886}">
  <dimension ref="B2"/>
  <sheetViews>
    <sheetView view="pageBreakPreview" zoomScaleNormal="100" zoomScaleSheetLayoutView="100" workbookViewId="0">
      <selection activeCell="AW308" sqref="AW308"/>
    </sheetView>
  </sheetViews>
  <sheetFormatPr defaultColWidth="2.125" defaultRowHeight="13.5"/>
  <cols>
    <col min="1" max="1" width="2.125" style="69"/>
    <col min="2" max="2" width="2.125" style="69" customWidth="1"/>
    <col min="3" max="7" width="2.125" style="69"/>
    <col min="8" max="9" width="2.5" style="69" bestFit="1" customWidth="1"/>
    <col min="10" max="12" width="2.125" style="69" customWidth="1"/>
    <col min="13" max="16384" width="2.125" style="69"/>
  </cols>
  <sheetData>
    <row r="2" spans="2:2">
      <c r="B2" s="496" t="s">
        <v>684</v>
      </c>
    </row>
  </sheetData>
  <phoneticPr fontId="16"/>
  <printOptions horizontalCentered="1"/>
  <pageMargins left="0.19685039370078741" right="0.19685039370078741" top="0.59055118110236227" bottom="0.19685039370078741"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I43"/>
  <sheetViews>
    <sheetView showGridLines="0" view="pageBreakPreview" topLeftCell="A25" zoomScaleNormal="85" zoomScaleSheetLayoutView="100" workbookViewId="0"/>
  </sheetViews>
  <sheetFormatPr defaultRowHeight="13.5"/>
  <cols>
    <col min="1" max="1" width="0.875" style="2" customWidth="1"/>
    <col min="2" max="6" width="2.125" style="2" customWidth="1"/>
    <col min="7" max="12" width="2.875" style="2" customWidth="1"/>
    <col min="13" max="15" width="2.5" style="2" customWidth="1"/>
    <col min="16" max="16" width="4.875" style="2" customWidth="1"/>
    <col min="17" max="28" width="3.125" style="2" customWidth="1"/>
    <col min="29" max="31" width="2.5" style="2" customWidth="1"/>
    <col min="32" max="32" width="4.875" style="2" bestFit="1" customWidth="1"/>
    <col min="33" max="33" width="0.875" style="2" customWidth="1"/>
    <col min="34" max="256" width="9" style="2"/>
    <col min="257" max="257" width="0.875" style="2" customWidth="1"/>
    <col min="258" max="262" width="2.125" style="2" customWidth="1"/>
    <col min="263" max="268" width="2.875" style="2" customWidth="1"/>
    <col min="269" max="271" width="2.5" style="2" customWidth="1"/>
    <col min="272" max="272" width="4.875" style="2" customWidth="1"/>
    <col min="273" max="284" width="3.125" style="2" customWidth="1"/>
    <col min="285" max="287" width="2.5" style="2" customWidth="1"/>
    <col min="288" max="288" width="4.875" style="2" bestFit="1" customWidth="1"/>
    <col min="289" max="289" width="0.875" style="2" customWidth="1"/>
    <col min="290" max="512" width="9" style="2"/>
    <col min="513" max="513" width="0.875" style="2" customWidth="1"/>
    <col min="514" max="518" width="2.125" style="2" customWidth="1"/>
    <col min="519" max="524" width="2.875" style="2" customWidth="1"/>
    <col min="525" max="527" width="2.5" style="2" customWidth="1"/>
    <col min="528" max="528" width="4.875" style="2" customWidth="1"/>
    <col min="529" max="540" width="3.125" style="2" customWidth="1"/>
    <col min="541" max="543" width="2.5" style="2" customWidth="1"/>
    <col min="544" max="544" width="4.875" style="2" bestFit="1" customWidth="1"/>
    <col min="545" max="545" width="0.875" style="2" customWidth="1"/>
    <col min="546" max="768" width="9" style="2"/>
    <col min="769" max="769" width="0.875" style="2" customWidth="1"/>
    <col min="770" max="774" width="2.125" style="2" customWidth="1"/>
    <col min="775" max="780" width="2.875" style="2" customWidth="1"/>
    <col min="781" max="783" width="2.5" style="2" customWidth="1"/>
    <col min="784" max="784" width="4.875" style="2" customWidth="1"/>
    <col min="785" max="796" width="3.125" style="2" customWidth="1"/>
    <col min="797" max="799" width="2.5" style="2" customWidth="1"/>
    <col min="800" max="800" width="4.875" style="2" bestFit="1" customWidth="1"/>
    <col min="801" max="801" width="0.875" style="2" customWidth="1"/>
    <col min="802" max="1024" width="9" style="2"/>
    <col min="1025" max="1025" width="0.875" style="2" customWidth="1"/>
    <col min="1026" max="1030" width="2.125" style="2" customWidth="1"/>
    <col min="1031" max="1036" width="2.875" style="2" customWidth="1"/>
    <col min="1037" max="1039" width="2.5" style="2" customWidth="1"/>
    <col min="1040" max="1040" width="4.875" style="2" customWidth="1"/>
    <col min="1041" max="1052" width="3.125" style="2" customWidth="1"/>
    <col min="1053" max="1055" width="2.5" style="2" customWidth="1"/>
    <col min="1056" max="1056" width="4.875" style="2" bestFit="1" customWidth="1"/>
    <col min="1057" max="1057" width="0.875" style="2" customWidth="1"/>
    <col min="1058" max="1280" width="9" style="2"/>
    <col min="1281" max="1281" width="0.875" style="2" customWidth="1"/>
    <col min="1282" max="1286" width="2.125" style="2" customWidth="1"/>
    <col min="1287" max="1292" width="2.875" style="2" customWidth="1"/>
    <col min="1293" max="1295" width="2.5" style="2" customWidth="1"/>
    <col min="1296" max="1296" width="4.875" style="2" customWidth="1"/>
    <col min="1297" max="1308" width="3.125" style="2" customWidth="1"/>
    <col min="1309" max="1311" width="2.5" style="2" customWidth="1"/>
    <col min="1312" max="1312" width="4.875" style="2" bestFit="1" customWidth="1"/>
    <col min="1313" max="1313" width="0.875" style="2" customWidth="1"/>
    <col min="1314" max="1536" width="9" style="2"/>
    <col min="1537" max="1537" width="0.875" style="2" customWidth="1"/>
    <col min="1538" max="1542" width="2.125" style="2" customWidth="1"/>
    <col min="1543" max="1548" width="2.875" style="2" customWidth="1"/>
    <col min="1549" max="1551" width="2.5" style="2" customWidth="1"/>
    <col min="1552" max="1552" width="4.875" style="2" customWidth="1"/>
    <col min="1553" max="1564" width="3.125" style="2" customWidth="1"/>
    <col min="1565" max="1567" width="2.5" style="2" customWidth="1"/>
    <col min="1568" max="1568" width="4.875" style="2" bestFit="1" customWidth="1"/>
    <col min="1569" max="1569" width="0.875" style="2" customWidth="1"/>
    <col min="1570" max="1792" width="9" style="2"/>
    <col min="1793" max="1793" width="0.875" style="2" customWidth="1"/>
    <col min="1794" max="1798" width="2.125" style="2" customWidth="1"/>
    <col min="1799" max="1804" width="2.875" style="2" customWidth="1"/>
    <col min="1805" max="1807" width="2.5" style="2" customWidth="1"/>
    <col min="1808" max="1808" width="4.875" style="2" customWidth="1"/>
    <col min="1809" max="1820" width="3.125" style="2" customWidth="1"/>
    <col min="1821" max="1823" width="2.5" style="2" customWidth="1"/>
    <col min="1824" max="1824" width="4.875" style="2" bestFit="1" customWidth="1"/>
    <col min="1825" max="1825" width="0.875" style="2" customWidth="1"/>
    <col min="1826" max="2048" width="9" style="2"/>
    <col min="2049" max="2049" width="0.875" style="2" customWidth="1"/>
    <col min="2050" max="2054" width="2.125" style="2" customWidth="1"/>
    <col min="2055" max="2060" width="2.875" style="2" customWidth="1"/>
    <col min="2061" max="2063" width="2.5" style="2" customWidth="1"/>
    <col min="2064" max="2064" width="4.875" style="2" customWidth="1"/>
    <col min="2065" max="2076" width="3.125" style="2" customWidth="1"/>
    <col min="2077" max="2079" width="2.5" style="2" customWidth="1"/>
    <col min="2080" max="2080" width="4.875" style="2" bestFit="1" customWidth="1"/>
    <col min="2081" max="2081" width="0.875" style="2" customWidth="1"/>
    <col min="2082" max="2304" width="9" style="2"/>
    <col min="2305" max="2305" width="0.875" style="2" customWidth="1"/>
    <col min="2306" max="2310" width="2.125" style="2" customWidth="1"/>
    <col min="2311" max="2316" width="2.875" style="2" customWidth="1"/>
    <col min="2317" max="2319" width="2.5" style="2" customWidth="1"/>
    <col min="2320" max="2320" width="4.875" style="2" customWidth="1"/>
    <col min="2321" max="2332" width="3.125" style="2" customWidth="1"/>
    <col min="2333" max="2335" width="2.5" style="2" customWidth="1"/>
    <col min="2336" max="2336" width="4.875" style="2" bestFit="1" customWidth="1"/>
    <col min="2337" max="2337" width="0.875" style="2" customWidth="1"/>
    <col min="2338" max="2560" width="9" style="2"/>
    <col min="2561" max="2561" width="0.875" style="2" customWidth="1"/>
    <col min="2562" max="2566" width="2.125" style="2" customWidth="1"/>
    <col min="2567" max="2572" width="2.875" style="2" customWidth="1"/>
    <col min="2573" max="2575" width="2.5" style="2" customWidth="1"/>
    <col min="2576" max="2576" width="4.875" style="2" customWidth="1"/>
    <col min="2577" max="2588" width="3.125" style="2" customWidth="1"/>
    <col min="2589" max="2591" width="2.5" style="2" customWidth="1"/>
    <col min="2592" max="2592" width="4.875" style="2" bestFit="1" customWidth="1"/>
    <col min="2593" max="2593" width="0.875" style="2" customWidth="1"/>
    <col min="2594" max="2816" width="9" style="2"/>
    <col min="2817" max="2817" width="0.875" style="2" customWidth="1"/>
    <col min="2818" max="2822" width="2.125" style="2" customWidth="1"/>
    <col min="2823" max="2828" width="2.875" style="2" customWidth="1"/>
    <col min="2829" max="2831" width="2.5" style="2" customWidth="1"/>
    <col min="2832" max="2832" width="4.875" style="2" customWidth="1"/>
    <col min="2833" max="2844" width="3.125" style="2" customWidth="1"/>
    <col min="2845" max="2847" width="2.5" style="2" customWidth="1"/>
    <col min="2848" max="2848" width="4.875" style="2" bestFit="1" customWidth="1"/>
    <col min="2849" max="2849" width="0.875" style="2" customWidth="1"/>
    <col min="2850" max="3072" width="9" style="2"/>
    <col min="3073" max="3073" width="0.875" style="2" customWidth="1"/>
    <col min="3074" max="3078" width="2.125" style="2" customWidth="1"/>
    <col min="3079" max="3084" width="2.875" style="2" customWidth="1"/>
    <col min="3085" max="3087" width="2.5" style="2" customWidth="1"/>
    <col min="3088" max="3088" width="4.875" style="2" customWidth="1"/>
    <col min="3089" max="3100" width="3.125" style="2" customWidth="1"/>
    <col min="3101" max="3103" width="2.5" style="2" customWidth="1"/>
    <col min="3104" max="3104" width="4.875" style="2" bestFit="1" customWidth="1"/>
    <col min="3105" max="3105" width="0.875" style="2" customWidth="1"/>
    <col min="3106" max="3328" width="9" style="2"/>
    <col min="3329" max="3329" width="0.875" style="2" customWidth="1"/>
    <col min="3330" max="3334" width="2.125" style="2" customWidth="1"/>
    <col min="3335" max="3340" width="2.875" style="2" customWidth="1"/>
    <col min="3341" max="3343" width="2.5" style="2" customWidth="1"/>
    <col min="3344" max="3344" width="4.875" style="2" customWidth="1"/>
    <col min="3345" max="3356" width="3.125" style="2" customWidth="1"/>
    <col min="3357" max="3359" width="2.5" style="2" customWidth="1"/>
    <col min="3360" max="3360" width="4.875" style="2" bestFit="1" customWidth="1"/>
    <col min="3361" max="3361" width="0.875" style="2" customWidth="1"/>
    <col min="3362" max="3584" width="9" style="2"/>
    <col min="3585" max="3585" width="0.875" style="2" customWidth="1"/>
    <col min="3586" max="3590" width="2.125" style="2" customWidth="1"/>
    <col min="3591" max="3596" width="2.875" style="2" customWidth="1"/>
    <col min="3597" max="3599" width="2.5" style="2" customWidth="1"/>
    <col min="3600" max="3600" width="4.875" style="2" customWidth="1"/>
    <col min="3601" max="3612" width="3.125" style="2" customWidth="1"/>
    <col min="3613" max="3615" width="2.5" style="2" customWidth="1"/>
    <col min="3616" max="3616" width="4.875" style="2" bestFit="1" customWidth="1"/>
    <col min="3617" max="3617" width="0.875" style="2" customWidth="1"/>
    <col min="3618" max="3840" width="9" style="2"/>
    <col min="3841" max="3841" width="0.875" style="2" customWidth="1"/>
    <col min="3842" max="3846" width="2.125" style="2" customWidth="1"/>
    <col min="3847" max="3852" width="2.875" style="2" customWidth="1"/>
    <col min="3853" max="3855" width="2.5" style="2" customWidth="1"/>
    <col min="3856" max="3856" width="4.875" style="2" customWidth="1"/>
    <col min="3857" max="3868" width="3.125" style="2" customWidth="1"/>
    <col min="3869" max="3871" width="2.5" style="2" customWidth="1"/>
    <col min="3872" max="3872" width="4.875" style="2" bestFit="1" customWidth="1"/>
    <col min="3873" max="3873" width="0.875" style="2" customWidth="1"/>
    <col min="3874" max="4096" width="9" style="2"/>
    <col min="4097" max="4097" width="0.875" style="2" customWidth="1"/>
    <col min="4098" max="4102" width="2.125" style="2" customWidth="1"/>
    <col min="4103" max="4108" width="2.875" style="2" customWidth="1"/>
    <col min="4109" max="4111" width="2.5" style="2" customWidth="1"/>
    <col min="4112" max="4112" width="4.875" style="2" customWidth="1"/>
    <col min="4113" max="4124" width="3.125" style="2" customWidth="1"/>
    <col min="4125" max="4127" width="2.5" style="2" customWidth="1"/>
    <col min="4128" max="4128" width="4.875" style="2" bestFit="1" customWidth="1"/>
    <col min="4129" max="4129" width="0.875" style="2" customWidth="1"/>
    <col min="4130" max="4352" width="9" style="2"/>
    <col min="4353" max="4353" width="0.875" style="2" customWidth="1"/>
    <col min="4354" max="4358" width="2.125" style="2" customWidth="1"/>
    <col min="4359" max="4364" width="2.875" style="2" customWidth="1"/>
    <col min="4365" max="4367" width="2.5" style="2" customWidth="1"/>
    <col min="4368" max="4368" width="4.875" style="2" customWidth="1"/>
    <col min="4369" max="4380" width="3.125" style="2" customWidth="1"/>
    <col min="4381" max="4383" width="2.5" style="2" customWidth="1"/>
    <col min="4384" max="4384" width="4.875" style="2" bestFit="1" customWidth="1"/>
    <col min="4385" max="4385" width="0.875" style="2" customWidth="1"/>
    <col min="4386" max="4608" width="9" style="2"/>
    <col min="4609" max="4609" width="0.875" style="2" customWidth="1"/>
    <col min="4610" max="4614" width="2.125" style="2" customWidth="1"/>
    <col min="4615" max="4620" width="2.875" style="2" customWidth="1"/>
    <col min="4621" max="4623" width="2.5" style="2" customWidth="1"/>
    <col min="4624" max="4624" width="4.875" style="2" customWidth="1"/>
    <col min="4625" max="4636" width="3.125" style="2" customWidth="1"/>
    <col min="4637" max="4639" width="2.5" style="2" customWidth="1"/>
    <col min="4640" max="4640" width="4.875" style="2" bestFit="1" customWidth="1"/>
    <col min="4641" max="4641" width="0.875" style="2" customWidth="1"/>
    <col min="4642" max="4864" width="9" style="2"/>
    <col min="4865" max="4865" width="0.875" style="2" customWidth="1"/>
    <col min="4866" max="4870" width="2.125" style="2" customWidth="1"/>
    <col min="4871" max="4876" width="2.875" style="2" customWidth="1"/>
    <col min="4877" max="4879" width="2.5" style="2" customWidth="1"/>
    <col min="4880" max="4880" width="4.875" style="2" customWidth="1"/>
    <col min="4881" max="4892" width="3.125" style="2" customWidth="1"/>
    <col min="4893" max="4895" width="2.5" style="2" customWidth="1"/>
    <col min="4896" max="4896" width="4.875" style="2" bestFit="1" customWidth="1"/>
    <col min="4897" max="4897" width="0.875" style="2" customWidth="1"/>
    <col min="4898" max="5120" width="9" style="2"/>
    <col min="5121" max="5121" width="0.875" style="2" customWidth="1"/>
    <col min="5122" max="5126" width="2.125" style="2" customWidth="1"/>
    <col min="5127" max="5132" width="2.875" style="2" customWidth="1"/>
    <col min="5133" max="5135" width="2.5" style="2" customWidth="1"/>
    <col min="5136" max="5136" width="4.875" style="2" customWidth="1"/>
    <col min="5137" max="5148" width="3.125" style="2" customWidth="1"/>
    <col min="5149" max="5151" width="2.5" style="2" customWidth="1"/>
    <col min="5152" max="5152" width="4.875" style="2" bestFit="1" customWidth="1"/>
    <col min="5153" max="5153" width="0.875" style="2" customWidth="1"/>
    <col min="5154" max="5376" width="9" style="2"/>
    <col min="5377" max="5377" width="0.875" style="2" customWidth="1"/>
    <col min="5378" max="5382" width="2.125" style="2" customWidth="1"/>
    <col min="5383" max="5388" width="2.875" style="2" customWidth="1"/>
    <col min="5389" max="5391" width="2.5" style="2" customWidth="1"/>
    <col min="5392" max="5392" width="4.875" style="2" customWidth="1"/>
    <col min="5393" max="5404" width="3.125" style="2" customWidth="1"/>
    <col min="5405" max="5407" width="2.5" style="2" customWidth="1"/>
    <col min="5408" max="5408" width="4.875" style="2" bestFit="1" customWidth="1"/>
    <col min="5409" max="5409" width="0.875" style="2" customWidth="1"/>
    <col min="5410" max="5632" width="9" style="2"/>
    <col min="5633" max="5633" width="0.875" style="2" customWidth="1"/>
    <col min="5634" max="5638" width="2.125" style="2" customWidth="1"/>
    <col min="5639" max="5644" width="2.875" style="2" customWidth="1"/>
    <col min="5645" max="5647" width="2.5" style="2" customWidth="1"/>
    <col min="5648" max="5648" width="4.875" style="2" customWidth="1"/>
    <col min="5649" max="5660" width="3.125" style="2" customWidth="1"/>
    <col min="5661" max="5663" width="2.5" style="2" customWidth="1"/>
    <col min="5664" max="5664" width="4.875" style="2" bestFit="1" customWidth="1"/>
    <col min="5665" max="5665" width="0.875" style="2" customWidth="1"/>
    <col min="5666" max="5888" width="9" style="2"/>
    <col min="5889" max="5889" width="0.875" style="2" customWidth="1"/>
    <col min="5890" max="5894" width="2.125" style="2" customWidth="1"/>
    <col min="5895" max="5900" width="2.875" style="2" customWidth="1"/>
    <col min="5901" max="5903" width="2.5" style="2" customWidth="1"/>
    <col min="5904" max="5904" width="4.875" style="2" customWidth="1"/>
    <col min="5905" max="5916" width="3.125" style="2" customWidth="1"/>
    <col min="5917" max="5919" width="2.5" style="2" customWidth="1"/>
    <col min="5920" max="5920" width="4.875" style="2" bestFit="1" customWidth="1"/>
    <col min="5921" max="5921" width="0.875" style="2" customWidth="1"/>
    <col min="5922" max="6144" width="9" style="2"/>
    <col min="6145" max="6145" width="0.875" style="2" customWidth="1"/>
    <col min="6146" max="6150" width="2.125" style="2" customWidth="1"/>
    <col min="6151" max="6156" width="2.875" style="2" customWidth="1"/>
    <col min="6157" max="6159" width="2.5" style="2" customWidth="1"/>
    <col min="6160" max="6160" width="4.875" style="2" customWidth="1"/>
    <col min="6161" max="6172" width="3.125" style="2" customWidth="1"/>
    <col min="6173" max="6175" width="2.5" style="2" customWidth="1"/>
    <col min="6176" max="6176" width="4.875" style="2" bestFit="1" customWidth="1"/>
    <col min="6177" max="6177" width="0.875" style="2" customWidth="1"/>
    <col min="6178" max="6400" width="9" style="2"/>
    <col min="6401" max="6401" width="0.875" style="2" customWidth="1"/>
    <col min="6402" max="6406" width="2.125" style="2" customWidth="1"/>
    <col min="6407" max="6412" width="2.875" style="2" customWidth="1"/>
    <col min="6413" max="6415" width="2.5" style="2" customWidth="1"/>
    <col min="6416" max="6416" width="4.875" style="2" customWidth="1"/>
    <col min="6417" max="6428" width="3.125" style="2" customWidth="1"/>
    <col min="6429" max="6431" width="2.5" style="2" customWidth="1"/>
    <col min="6432" max="6432" width="4.875" style="2" bestFit="1" customWidth="1"/>
    <col min="6433" max="6433" width="0.875" style="2" customWidth="1"/>
    <col min="6434" max="6656" width="9" style="2"/>
    <col min="6657" max="6657" width="0.875" style="2" customWidth="1"/>
    <col min="6658" max="6662" width="2.125" style="2" customWidth="1"/>
    <col min="6663" max="6668" width="2.875" style="2" customWidth="1"/>
    <col min="6669" max="6671" width="2.5" style="2" customWidth="1"/>
    <col min="6672" max="6672" width="4.875" style="2" customWidth="1"/>
    <col min="6673" max="6684" width="3.125" style="2" customWidth="1"/>
    <col min="6685" max="6687" width="2.5" style="2" customWidth="1"/>
    <col min="6688" max="6688" width="4.875" style="2" bestFit="1" customWidth="1"/>
    <col min="6689" max="6689" width="0.875" style="2" customWidth="1"/>
    <col min="6690" max="6912" width="9" style="2"/>
    <col min="6913" max="6913" width="0.875" style="2" customWidth="1"/>
    <col min="6914" max="6918" width="2.125" style="2" customWidth="1"/>
    <col min="6919" max="6924" width="2.875" style="2" customWidth="1"/>
    <col min="6925" max="6927" width="2.5" style="2" customWidth="1"/>
    <col min="6928" max="6928" width="4.875" style="2" customWidth="1"/>
    <col min="6929" max="6940" width="3.125" style="2" customWidth="1"/>
    <col min="6941" max="6943" width="2.5" style="2" customWidth="1"/>
    <col min="6944" max="6944" width="4.875" style="2" bestFit="1" customWidth="1"/>
    <col min="6945" max="6945" width="0.875" style="2" customWidth="1"/>
    <col min="6946" max="7168" width="9" style="2"/>
    <col min="7169" max="7169" width="0.875" style="2" customWidth="1"/>
    <col min="7170" max="7174" width="2.125" style="2" customWidth="1"/>
    <col min="7175" max="7180" width="2.875" style="2" customWidth="1"/>
    <col min="7181" max="7183" width="2.5" style="2" customWidth="1"/>
    <col min="7184" max="7184" width="4.875" style="2" customWidth="1"/>
    <col min="7185" max="7196" width="3.125" style="2" customWidth="1"/>
    <col min="7197" max="7199" width="2.5" style="2" customWidth="1"/>
    <col min="7200" max="7200" width="4.875" style="2" bestFit="1" customWidth="1"/>
    <col min="7201" max="7201" width="0.875" style="2" customWidth="1"/>
    <col min="7202" max="7424" width="9" style="2"/>
    <col min="7425" max="7425" width="0.875" style="2" customWidth="1"/>
    <col min="7426" max="7430" width="2.125" style="2" customWidth="1"/>
    <col min="7431" max="7436" width="2.875" style="2" customWidth="1"/>
    <col min="7437" max="7439" width="2.5" style="2" customWidth="1"/>
    <col min="7440" max="7440" width="4.875" style="2" customWidth="1"/>
    <col min="7441" max="7452" width="3.125" style="2" customWidth="1"/>
    <col min="7453" max="7455" width="2.5" style="2" customWidth="1"/>
    <col min="7456" max="7456" width="4.875" style="2" bestFit="1" customWidth="1"/>
    <col min="7457" max="7457" width="0.875" style="2" customWidth="1"/>
    <col min="7458" max="7680" width="9" style="2"/>
    <col min="7681" max="7681" width="0.875" style="2" customWidth="1"/>
    <col min="7682" max="7686" width="2.125" style="2" customWidth="1"/>
    <col min="7687" max="7692" width="2.875" style="2" customWidth="1"/>
    <col min="7693" max="7695" width="2.5" style="2" customWidth="1"/>
    <col min="7696" max="7696" width="4.875" style="2" customWidth="1"/>
    <col min="7697" max="7708" width="3.125" style="2" customWidth="1"/>
    <col min="7709" max="7711" width="2.5" style="2" customWidth="1"/>
    <col min="7712" max="7712" width="4.875" style="2" bestFit="1" customWidth="1"/>
    <col min="7713" max="7713" width="0.875" style="2" customWidth="1"/>
    <col min="7714" max="7936" width="9" style="2"/>
    <col min="7937" max="7937" width="0.875" style="2" customWidth="1"/>
    <col min="7938" max="7942" width="2.125" style="2" customWidth="1"/>
    <col min="7943" max="7948" width="2.875" style="2" customWidth="1"/>
    <col min="7949" max="7951" width="2.5" style="2" customWidth="1"/>
    <col min="7952" max="7952" width="4.875" style="2" customWidth="1"/>
    <col min="7953" max="7964" width="3.125" style="2" customWidth="1"/>
    <col min="7965" max="7967" width="2.5" style="2" customWidth="1"/>
    <col min="7968" max="7968" width="4.875" style="2" bestFit="1" customWidth="1"/>
    <col min="7969" max="7969" width="0.875" style="2" customWidth="1"/>
    <col min="7970" max="8192" width="9" style="2"/>
    <col min="8193" max="8193" width="0.875" style="2" customWidth="1"/>
    <col min="8194" max="8198" width="2.125" style="2" customWidth="1"/>
    <col min="8199" max="8204" width="2.875" style="2" customWidth="1"/>
    <col min="8205" max="8207" width="2.5" style="2" customWidth="1"/>
    <col min="8208" max="8208" width="4.875" style="2" customWidth="1"/>
    <col min="8209" max="8220" width="3.125" style="2" customWidth="1"/>
    <col min="8221" max="8223" width="2.5" style="2" customWidth="1"/>
    <col min="8224" max="8224" width="4.875" style="2" bestFit="1" customWidth="1"/>
    <col min="8225" max="8225" width="0.875" style="2" customWidth="1"/>
    <col min="8226" max="8448" width="9" style="2"/>
    <col min="8449" max="8449" width="0.875" style="2" customWidth="1"/>
    <col min="8450" max="8454" width="2.125" style="2" customWidth="1"/>
    <col min="8455" max="8460" width="2.875" style="2" customWidth="1"/>
    <col min="8461" max="8463" width="2.5" style="2" customWidth="1"/>
    <col min="8464" max="8464" width="4.875" style="2" customWidth="1"/>
    <col min="8465" max="8476" width="3.125" style="2" customWidth="1"/>
    <col min="8477" max="8479" width="2.5" style="2" customWidth="1"/>
    <col min="8480" max="8480" width="4.875" style="2" bestFit="1" customWidth="1"/>
    <col min="8481" max="8481" width="0.875" style="2" customWidth="1"/>
    <col min="8482" max="8704" width="9" style="2"/>
    <col min="8705" max="8705" width="0.875" style="2" customWidth="1"/>
    <col min="8706" max="8710" width="2.125" style="2" customWidth="1"/>
    <col min="8711" max="8716" width="2.875" style="2" customWidth="1"/>
    <col min="8717" max="8719" width="2.5" style="2" customWidth="1"/>
    <col min="8720" max="8720" width="4.875" style="2" customWidth="1"/>
    <col min="8721" max="8732" width="3.125" style="2" customWidth="1"/>
    <col min="8733" max="8735" width="2.5" style="2" customWidth="1"/>
    <col min="8736" max="8736" width="4.875" style="2" bestFit="1" customWidth="1"/>
    <col min="8737" max="8737" width="0.875" style="2" customWidth="1"/>
    <col min="8738" max="8960" width="9" style="2"/>
    <col min="8961" max="8961" width="0.875" style="2" customWidth="1"/>
    <col min="8962" max="8966" width="2.125" style="2" customWidth="1"/>
    <col min="8967" max="8972" width="2.875" style="2" customWidth="1"/>
    <col min="8973" max="8975" width="2.5" style="2" customWidth="1"/>
    <col min="8976" max="8976" width="4.875" style="2" customWidth="1"/>
    <col min="8977" max="8988" width="3.125" style="2" customWidth="1"/>
    <col min="8989" max="8991" width="2.5" style="2" customWidth="1"/>
    <col min="8992" max="8992" width="4.875" style="2" bestFit="1" customWidth="1"/>
    <col min="8993" max="8993" width="0.875" style="2" customWidth="1"/>
    <col min="8994" max="9216" width="9" style="2"/>
    <col min="9217" max="9217" width="0.875" style="2" customWidth="1"/>
    <col min="9218" max="9222" width="2.125" style="2" customWidth="1"/>
    <col min="9223" max="9228" width="2.875" style="2" customWidth="1"/>
    <col min="9229" max="9231" width="2.5" style="2" customWidth="1"/>
    <col min="9232" max="9232" width="4.875" style="2" customWidth="1"/>
    <col min="9233" max="9244" width="3.125" style="2" customWidth="1"/>
    <col min="9245" max="9247" width="2.5" style="2" customWidth="1"/>
    <col min="9248" max="9248" width="4.875" style="2" bestFit="1" customWidth="1"/>
    <col min="9249" max="9249" width="0.875" style="2" customWidth="1"/>
    <col min="9250" max="9472" width="9" style="2"/>
    <col min="9473" max="9473" width="0.875" style="2" customWidth="1"/>
    <col min="9474" max="9478" width="2.125" style="2" customWidth="1"/>
    <col min="9479" max="9484" width="2.875" style="2" customWidth="1"/>
    <col min="9485" max="9487" width="2.5" style="2" customWidth="1"/>
    <col min="9488" max="9488" width="4.875" style="2" customWidth="1"/>
    <col min="9489" max="9500" width="3.125" style="2" customWidth="1"/>
    <col min="9501" max="9503" width="2.5" style="2" customWidth="1"/>
    <col min="9504" max="9504" width="4.875" style="2" bestFit="1" customWidth="1"/>
    <col min="9505" max="9505" width="0.875" style="2" customWidth="1"/>
    <col min="9506" max="9728" width="9" style="2"/>
    <col min="9729" max="9729" width="0.875" style="2" customWidth="1"/>
    <col min="9730" max="9734" width="2.125" style="2" customWidth="1"/>
    <col min="9735" max="9740" width="2.875" style="2" customWidth="1"/>
    <col min="9741" max="9743" width="2.5" style="2" customWidth="1"/>
    <col min="9744" max="9744" width="4.875" style="2" customWidth="1"/>
    <col min="9745" max="9756" width="3.125" style="2" customWidth="1"/>
    <col min="9757" max="9759" width="2.5" style="2" customWidth="1"/>
    <col min="9760" max="9760" width="4.875" style="2" bestFit="1" customWidth="1"/>
    <col min="9761" max="9761" width="0.875" style="2" customWidth="1"/>
    <col min="9762" max="9984" width="9" style="2"/>
    <col min="9985" max="9985" width="0.875" style="2" customWidth="1"/>
    <col min="9986" max="9990" width="2.125" style="2" customWidth="1"/>
    <col min="9991" max="9996" width="2.875" style="2" customWidth="1"/>
    <col min="9997" max="9999" width="2.5" style="2" customWidth="1"/>
    <col min="10000" max="10000" width="4.875" style="2" customWidth="1"/>
    <col min="10001" max="10012" width="3.125" style="2" customWidth="1"/>
    <col min="10013" max="10015" width="2.5" style="2" customWidth="1"/>
    <col min="10016" max="10016" width="4.875" style="2" bestFit="1" customWidth="1"/>
    <col min="10017" max="10017" width="0.875" style="2" customWidth="1"/>
    <col min="10018" max="10240" width="9" style="2"/>
    <col min="10241" max="10241" width="0.875" style="2" customWidth="1"/>
    <col min="10242" max="10246" width="2.125" style="2" customWidth="1"/>
    <col min="10247" max="10252" width="2.875" style="2" customWidth="1"/>
    <col min="10253" max="10255" width="2.5" style="2" customWidth="1"/>
    <col min="10256" max="10256" width="4.875" style="2" customWidth="1"/>
    <col min="10257" max="10268" width="3.125" style="2" customWidth="1"/>
    <col min="10269" max="10271" width="2.5" style="2" customWidth="1"/>
    <col min="10272" max="10272" width="4.875" style="2" bestFit="1" customWidth="1"/>
    <col min="10273" max="10273" width="0.875" style="2" customWidth="1"/>
    <col min="10274" max="10496" width="9" style="2"/>
    <col min="10497" max="10497" width="0.875" style="2" customWidth="1"/>
    <col min="10498" max="10502" width="2.125" style="2" customWidth="1"/>
    <col min="10503" max="10508" width="2.875" style="2" customWidth="1"/>
    <col min="10509" max="10511" width="2.5" style="2" customWidth="1"/>
    <col min="10512" max="10512" width="4.875" style="2" customWidth="1"/>
    <col min="10513" max="10524" width="3.125" style="2" customWidth="1"/>
    <col min="10525" max="10527" width="2.5" style="2" customWidth="1"/>
    <col min="10528" max="10528" width="4.875" style="2" bestFit="1" customWidth="1"/>
    <col min="10529" max="10529" width="0.875" style="2" customWidth="1"/>
    <col min="10530" max="10752" width="9" style="2"/>
    <col min="10753" max="10753" width="0.875" style="2" customWidth="1"/>
    <col min="10754" max="10758" width="2.125" style="2" customWidth="1"/>
    <col min="10759" max="10764" width="2.875" style="2" customWidth="1"/>
    <col min="10765" max="10767" width="2.5" style="2" customWidth="1"/>
    <col min="10768" max="10768" width="4.875" style="2" customWidth="1"/>
    <col min="10769" max="10780" width="3.125" style="2" customWidth="1"/>
    <col min="10781" max="10783" width="2.5" style="2" customWidth="1"/>
    <col min="10784" max="10784" width="4.875" style="2" bestFit="1" customWidth="1"/>
    <col min="10785" max="10785" width="0.875" style="2" customWidth="1"/>
    <col min="10786" max="11008" width="9" style="2"/>
    <col min="11009" max="11009" width="0.875" style="2" customWidth="1"/>
    <col min="11010" max="11014" width="2.125" style="2" customWidth="1"/>
    <col min="11015" max="11020" width="2.875" style="2" customWidth="1"/>
    <col min="11021" max="11023" width="2.5" style="2" customWidth="1"/>
    <col min="11024" max="11024" width="4.875" style="2" customWidth="1"/>
    <col min="11025" max="11036" width="3.125" style="2" customWidth="1"/>
    <col min="11037" max="11039" width="2.5" style="2" customWidth="1"/>
    <col min="11040" max="11040" width="4.875" style="2" bestFit="1" customWidth="1"/>
    <col min="11041" max="11041" width="0.875" style="2" customWidth="1"/>
    <col min="11042" max="11264" width="9" style="2"/>
    <col min="11265" max="11265" width="0.875" style="2" customWidth="1"/>
    <col min="11266" max="11270" width="2.125" style="2" customWidth="1"/>
    <col min="11271" max="11276" width="2.875" style="2" customWidth="1"/>
    <col min="11277" max="11279" width="2.5" style="2" customWidth="1"/>
    <col min="11280" max="11280" width="4.875" style="2" customWidth="1"/>
    <col min="11281" max="11292" width="3.125" style="2" customWidth="1"/>
    <col min="11293" max="11295" width="2.5" style="2" customWidth="1"/>
    <col min="11296" max="11296" width="4.875" style="2" bestFit="1" customWidth="1"/>
    <col min="11297" max="11297" width="0.875" style="2" customWidth="1"/>
    <col min="11298" max="11520" width="9" style="2"/>
    <col min="11521" max="11521" width="0.875" style="2" customWidth="1"/>
    <col min="11522" max="11526" width="2.125" style="2" customWidth="1"/>
    <col min="11527" max="11532" width="2.875" style="2" customWidth="1"/>
    <col min="11533" max="11535" width="2.5" style="2" customWidth="1"/>
    <col min="11536" max="11536" width="4.875" style="2" customWidth="1"/>
    <col min="11537" max="11548" width="3.125" style="2" customWidth="1"/>
    <col min="11549" max="11551" width="2.5" style="2" customWidth="1"/>
    <col min="11552" max="11552" width="4.875" style="2" bestFit="1" customWidth="1"/>
    <col min="11553" max="11553" width="0.875" style="2" customWidth="1"/>
    <col min="11554" max="11776" width="9" style="2"/>
    <col min="11777" max="11777" width="0.875" style="2" customWidth="1"/>
    <col min="11778" max="11782" width="2.125" style="2" customWidth="1"/>
    <col min="11783" max="11788" width="2.875" style="2" customWidth="1"/>
    <col min="11789" max="11791" width="2.5" style="2" customWidth="1"/>
    <col min="11792" max="11792" width="4.875" style="2" customWidth="1"/>
    <col min="11793" max="11804" width="3.125" style="2" customWidth="1"/>
    <col min="11805" max="11807" width="2.5" style="2" customWidth="1"/>
    <col min="11808" max="11808" width="4.875" style="2" bestFit="1" customWidth="1"/>
    <col min="11809" max="11809" width="0.875" style="2" customWidth="1"/>
    <col min="11810" max="12032" width="9" style="2"/>
    <col min="12033" max="12033" width="0.875" style="2" customWidth="1"/>
    <col min="12034" max="12038" width="2.125" style="2" customWidth="1"/>
    <col min="12039" max="12044" width="2.875" style="2" customWidth="1"/>
    <col min="12045" max="12047" width="2.5" style="2" customWidth="1"/>
    <col min="12048" max="12048" width="4.875" style="2" customWidth="1"/>
    <col min="12049" max="12060" width="3.125" style="2" customWidth="1"/>
    <col min="12061" max="12063" width="2.5" style="2" customWidth="1"/>
    <col min="12064" max="12064" width="4.875" style="2" bestFit="1" customWidth="1"/>
    <col min="12065" max="12065" width="0.875" style="2" customWidth="1"/>
    <col min="12066" max="12288" width="9" style="2"/>
    <col min="12289" max="12289" width="0.875" style="2" customWidth="1"/>
    <col min="12290" max="12294" width="2.125" style="2" customWidth="1"/>
    <col min="12295" max="12300" width="2.875" style="2" customWidth="1"/>
    <col min="12301" max="12303" width="2.5" style="2" customWidth="1"/>
    <col min="12304" max="12304" width="4.875" style="2" customWidth="1"/>
    <col min="12305" max="12316" width="3.125" style="2" customWidth="1"/>
    <col min="12317" max="12319" width="2.5" style="2" customWidth="1"/>
    <col min="12320" max="12320" width="4.875" style="2" bestFit="1" customWidth="1"/>
    <col min="12321" max="12321" width="0.875" style="2" customWidth="1"/>
    <col min="12322" max="12544" width="9" style="2"/>
    <col min="12545" max="12545" width="0.875" style="2" customWidth="1"/>
    <col min="12546" max="12550" width="2.125" style="2" customWidth="1"/>
    <col min="12551" max="12556" width="2.875" style="2" customWidth="1"/>
    <col min="12557" max="12559" width="2.5" style="2" customWidth="1"/>
    <col min="12560" max="12560" width="4.875" style="2" customWidth="1"/>
    <col min="12561" max="12572" width="3.125" style="2" customWidth="1"/>
    <col min="12573" max="12575" width="2.5" style="2" customWidth="1"/>
    <col min="12576" max="12576" width="4.875" style="2" bestFit="1" customWidth="1"/>
    <col min="12577" max="12577" width="0.875" style="2" customWidth="1"/>
    <col min="12578" max="12800" width="9" style="2"/>
    <col min="12801" max="12801" width="0.875" style="2" customWidth="1"/>
    <col min="12802" max="12806" width="2.125" style="2" customWidth="1"/>
    <col min="12807" max="12812" width="2.875" style="2" customWidth="1"/>
    <col min="12813" max="12815" width="2.5" style="2" customWidth="1"/>
    <col min="12816" max="12816" width="4.875" style="2" customWidth="1"/>
    <col min="12817" max="12828" width="3.125" style="2" customWidth="1"/>
    <col min="12829" max="12831" width="2.5" style="2" customWidth="1"/>
    <col min="12832" max="12832" width="4.875" style="2" bestFit="1" customWidth="1"/>
    <col min="12833" max="12833" width="0.875" style="2" customWidth="1"/>
    <col min="12834" max="13056" width="9" style="2"/>
    <col min="13057" max="13057" width="0.875" style="2" customWidth="1"/>
    <col min="13058" max="13062" width="2.125" style="2" customWidth="1"/>
    <col min="13063" max="13068" width="2.875" style="2" customWidth="1"/>
    <col min="13069" max="13071" width="2.5" style="2" customWidth="1"/>
    <col min="13072" max="13072" width="4.875" style="2" customWidth="1"/>
    <col min="13073" max="13084" width="3.125" style="2" customWidth="1"/>
    <col min="13085" max="13087" width="2.5" style="2" customWidth="1"/>
    <col min="13088" max="13088" width="4.875" style="2" bestFit="1" customWidth="1"/>
    <col min="13089" max="13089" width="0.875" style="2" customWidth="1"/>
    <col min="13090" max="13312" width="9" style="2"/>
    <col min="13313" max="13313" width="0.875" style="2" customWidth="1"/>
    <col min="13314" max="13318" width="2.125" style="2" customWidth="1"/>
    <col min="13319" max="13324" width="2.875" style="2" customWidth="1"/>
    <col min="13325" max="13327" width="2.5" style="2" customWidth="1"/>
    <col min="13328" max="13328" width="4.875" style="2" customWidth="1"/>
    <col min="13329" max="13340" width="3.125" style="2" customWidth="1"/>
    <col min="13341" max="13343" width="2.5" style="2" customWidth="1"/>
    <col min="13344" max="13344" width="4.875" style="2" bestFit="1" customWidth="1"/>
    <col min="13345" max="13345" width="0.875" style="2" customWidth="1"/>
    <col min="13346" max="13568" width="9" style="2"/>
    <col min="13569" max="13569" width="0.875" style="2" customWidth="1"/>
    <col min="13570" max="13574" width="2.125" style="2" customWidth="1"/>
    <col min="13575" max="13580" width="2.875" style="2" customWidth="1"/>
    <col min="13581" max="13583" width="2.5" style="2" customWidth="1"/>
    <col min="13584" max="13584" width="4.875" style="2" customWidth="1"/>
    <col min="13585" max="13596" width="3.125" style="2" customWidth="1"/>
    <col min="13597" max="13599" width="2.5" style="2" customWidth="1"/>
    <col min="13600" max="13600" width="4.875" style="2" bestFit="1" customWidth="1"/>
    <col min="13601" max="13601" width="0.875" style="2" customWidth="1"/>
    <col min="13602" max="13824" width="9" style="2"/>
    <col min="13825" max="13825" width="0.875" style="2" customWidth="1"/>
    <col min="13826" max="13830" width="2.125" style="2" customWidth="1"/>
    <col min="13831" max="13836" width="2.875" style="2" customWidth="1"/>
    <col min="13837" max="13839" width="2.5" style="2" customWidth="1"/>
    <col min="13840" max="13840" width="4.875" style="2" customWidth="1"/>
    <col min="13841" max="13852" width="3.125" style="2" customWidth="1"/>
    <col min="13853" max="13855" width="2.5" style="2" customWidth="1"/>
    <col min="13856" max="13856" width="4.875" style="2" bestFit="1" customWidth="1"/>
    <col min="13857" max="13857" width="0.875" style="2" customWidth="1"/>
    <col min="13858" max="14080" width="9" style="2"/>
    <col min="14081" max="14081" width="0.875" style="2" customWidth="1"/>
    <col min="14082" max="14086" width="2.125" style="2" customWidth="1"/>
    <col min="14087" max="14092" width="2.875" style="2" customWidth="1"/>
    <col min="14093" max="14095" width="2.5" style="2" customWidth="1"/>
    <col min="14096" max="14096" width="4.875" style="2" customWidth="1"/>
    <col min="14097" max="14108" width="3.125" style="2" customWidth="1"/>
    <col min="14109" max="14111" width="2.5" style="2" customWidth="1"/>
    <col min="14112" max="14112" width="4.875" style="2" bestFit="1" customWidth="1"/>
    <col min="14113" max="14113" width="0.875" style="2" customWidth="1"/>
    <col min="14114" max="14336" width="9" style="2"/>
    <col min="14337" max="14337" width="0.875" style="2" customWidth="1"/>
    <col min="14338" max="14342" width="2.125" style="2" customWidth="1"/>
    <col min="14343" max="14348" width="2.875" style="2" customWidth="1"/>
    <col min="14349" max="14351" width="2.5" style="2" customWidth="1"/>
    <col min="14352" max="14352" width="4.875" style="2" customWidth="1"/>
    <col min="14353" max="14364" width="3.125" style="2" customWidth="1"/>
    <col min="14365" max="14367" width="2.5" style="2" customWidth="1"/>
    <col min="14368" max="14368" width="4.875" style="2" bestFit="1" customWidth="1"/>
    <col min="14369" max="14369" width="0.875" style="2" customWidth="1"/>
    <col min="14370" max="14592" width="9" style="2"/>
    <col min="14593" max="14593" width="0.875" style="2" customWidth="1"/>
    <col min="14594" max="14598" width="2.125" style="2" customWidth="1"/>
    <col min="14599" max="14604" width="2.875" style="2" customWidth="1"/>
    <col min="14605" max="14607" width="2.5" style="2" customWidth="1"/>
    <col min="14608" max="14608" width="4.875" style="2" customWidth="1"/>
    <col min="14609" max="14620" width="3.125" style="2" customWidth="1"/>
    <col min="14621" max="14623" width="2.5" style="2" customWidth="1"/>
    <col min="14624" max="14624" width="4.875" style="2" bestFit="1" customWidth="1"/>
    <col min="14625" max="14625" width="0.875" style="2" customWidth="1"/>
    <col min="14626" max="14848" width="9" style="2"/>
    <col min="14849" max="14849" width="0.875" style="2" customWidth="1"/>
    <col min="14850" max="14854" width="2.125" style="2" customWidth="1"/>
    <col min="14855" max="14860" width="2.875" style="2" customWidth="1"/>
    <col min="14861" max="14863" width="2.5" style="2" customWidth="1"/>
    <col min="14864" max="14864" width="4.875" style="2" customWidth="1"/>
    <col min="14865" max="14876" width="3.125" style="2" customWidth="1"/>
    <col min="14877" max="14879" width="2.5" style="2" customWidth="1"/>
    <col min="14880" max="14880" width="4.875" style="2" bestFit="1" customWidth="1"/>
    <col min="14881" max="14881" width="0.875" style="2" customWidth="1"/>
    <col min="14882" max="15104" width="9" style="2"/>
    <col min="15105" max="15105" width="0.875" style="2" customWidth="1"/>
    <col min="15106" max="15110" width="2.125" style="2" customWidth="1"/>
    <col min="15111" max="15116" width="2.875" style="2" customWidth="1"/>
    <col min="15117" max="15119" width="2.5" style="2" customWidth="1"/>
    <col min="15120" max="15120" width="4.875" style="2" customWidth="1"/>
    <col min="15121" max="15132" width="3.125" style="2" customWidth="1"/>
    <col min="15133" max="15135" width="2.5" style="2" customWidth="1"/>
    <col min="15136" max="15136" width="4.875" style="2" bestFit="1" customWidth="1"/>
    <col min="15137" max="15137" width="0.875" style="2" customWidth="1"/>
    <col min="15138" max="15360" width="9" style="2"/>
    <col min="15361" max="15361" width="0.875" style="2" customWidth="1"/>
    <col min="15362" max="15366" width="2.125" style="2" customWidth="1"/>
    <col min="15367" max="15372" width="2.875" style="2" customWidth="1"/>
    <col min="15373" max="15375" width="2.5" style="2" customWidth="1"/>
    <col min="15376" max="15376" width="4.875" style="2" customWidth="1"/>
    <col min="15377" max="15388" width="3.125" style="2" customWidth="1"/>
    <col min="15389" max="15391" width="2.5" style="2" customWidth="1"/>
    <col min="15392" max="15392" width="4.875" style="2" bestFit="1" customWidth="1"/>
    <col min="15393" max="15393" width="0.875" style="2" customWidth="1"/>
    <col min="15394" max="15616" width="9" style="2"/>
    <col min="15617" max="15617" width="0.875" style="2" customWidth="1"/>
    <col min="15618" max="15622" width="2.125" style="2" customWidth="1"/>
    <col min="15623" max="15628" width="2.875" style="2" customWidth="1"/>
    <col min="15629" max="15631" width="2.5" style="2" customWidth="1"/>
    <col min="15632" max="15632" width="4.875" style="2" customWidth="1"/>
    <col min="15633" max="15644" width="3.125" style="2" customWidth="1"/>
    <col min="15645" max="15647" width="2.5" style="2" customWidth="1"/>
    <col min="15648" max="15648" width="4.875" style="2" bestFit="1" customWidth="1"/>
    <col min="15649" max="15649" width="0.875" style="2" customWidth="1"/>
    <col min="15650" max="15872" width="9" style="2"/>
    <col min="15873" max="15873" width="0.875" style="2" customWidth="1"/>
    <col min="15874" max="15878" width="2.125" style="2" customWidth="1"/>
    <col min="15879" max="15884" width="2.875" style="2" customWidth="1"/>
    <col min="15885" max="15887" width="2.5" style="2" customWidth="1"/>
    <col min="15888" max="15888" width="4.875" style="2" customWidth="1"/>
    <col min="15889" max="15900" width="3.125" style="2" customWidth="1"/>
    <col min="15901" max="15903" width="2.5" style="2" customWidth="1"/>
    <col min="15904" max="15904" width="4.875" style="2" bestFit="1" customWidth="1"/>
    <col min="15905" max="15905" width="0.875" style="2" customWidth="1"/>
    <col min="15906" max="16128" width="9" style="2"/>
    <col min="16129" max="16129" width="0.875" style="2" customWidth="1"/>
    <col min="16130" max="16134" width="2.125" style="2" customWidth="1"/>
    <col min="16135" max="16140" width="2.875" style="2" customWidth="1"/>
    <col min="16141" max="16143" width="2.5" style="2" customWidth="1"/>
    <col min="16144" max="16144" width="4.875" style="2" customWidth="1"/>
    <col min="16145" max="16156" width="3.125" style="2" customWidth="1"/>
    <col min="16157" max="16159" width="2.5" style="2" customWidth="1"/>
    <col min="16160" max="16160" width="4.875" style="2" bestFit="1" customWidth="1"/>
    <col min="16161" max="16161" width="0.875" style="2" customWidth="1"/>
    <col min="16162" max="16384" width="9" style="2"/>
  </cols>
  <sheetData>
    <row r="1" spans="1:35" ht="9"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row>
    <row r="2" spans="1:35" ht="18" customHeight="1">
      <c r="A2" s="1"/>
      <c r="B2" s="980" t="s">
        <v>107</v>
      </c>
      <c r="C2" s="981"/>
      <c r="D2" s="981"/>
      <c r="E2" s="981"/>
      <c r="F2" s="981"/>
      <c r="G2" s="981"/>
      <c r="H2" s="981"/>
      <c r="I2" s="981"/>
      <c r="J2" s="981"/>
      <c r="K2" s="981"/>
      <c r="L2" s="981"/>
      <c r="M2" s="981"/>
      <c r="N2" s="981"/>
      <c r="O2" s="981"/>
      <c r="P2" s="981"/>
      <c r="Q2" s="981"/>
      <c r="R2" s="981"/>
      <c r="S2" s="981"/>
      <c r="T2" s="981"/>
      <c r="U2" s="981"/>
      <c r="V2" s="981"/>
      <c r="W2" s="981"/>
      <c r="X2" s="981"/>
      <c r="Y2" s="981"/>
      <c r="Z2" s="981"/>
      <c r="AA2" s="981"/>
      <c r="AB2" s="981"/>
      <c r="AC2" s="981"/>
      <c r="AD2" s="981"/>
      <c r="AE2" s="981"/>
      <c r="AF2" s="982"/>
      <c r="AG2" s="1"/>
      <c r="AI2" s="3"/>
    </row>
    <row r="3" spans="1:35" ht="18" customHeight="1">
      <c r="A3" s="1"/>
      <c r="B3" s="4"/>
      <c r="C3" s="5"/>
      <c r="D3" s="5"/>
      <c r="E3" s="5"/>
      <c r="F3" s="6"/>
      <c r="G3" s="980" t="s">
        <v>108</v>
      </c>
      <c r="H3" s="981"/>
      <c r="I3" s="981"/>
      <c r="J3" s="981"/>
      <c r="K3" s="981"/>
      <c r="L3" s="981"/>
      <c r="M3" s="981"/>
      <c r="N3" s="981"/>
      <c r="O3" s="982"/>
      <c r="P3" s="980" t="s">
        <v>109</v>
      </c>
      <c r="Q3" s="981"/>
      <c r="R3" s="981"/>
      <c r="S3" s="981"/>
      <c r="T3" s="981"/>
      <c r="U3" s="982"/>
      <c r="V3" s="980" t="s">
        <v>110</v>
      </c>
      <c r="W3" s="981"/>
      <c r="X3" s="981"/>
      <c r="Y3" s="981"/>
      <c r="Z3" s="981"/>
      <c r="AA3" s="982"/>
      <c r="AB3" s="980" t="s">
        <v>111</v>
      </c>
      <c r="AC3" s="981"/>
      <c r="AD3" s="981"/>
      <c r="AE3" s="981"/>
      <c r="AF3" s="982"/>
      <c r="AG3" s="1"/>
    </row>
    <row r="4" spans="1:35" ht="15.75" customHeight="1">
      <c r="A4" s="1"/>
      <c r="B4" s="7"/>
      <c r="C4" s="1"/>
      <c r="D4" s="1"/>
      <c r="E4" s="1"/>
      <c r="F4" s="8"/>
      <c r="G4" s="968" t="s">
        <v>112</v>
      </c>
      <c r="H4" s="969"/>
      <c r="I4" s="969"/>
      <c r="J4" s="969"/>
      <c r="K4" s="969"/>
      <c r="L4" s="969"/>
      <c r="M4" s="969"/>
      <c r="N4" s="969"/>
      <c r="O4" s="970"/>
      <c r="P4" s="968" t="s">
        <v>113</v>
      </c>
      <c r="Q4" s="969"/>
      <c r="R4" s="969"/>
      <c r="S4" s="969"/>
      <c r="T4" s="969"/>
      <c r="U4" s="970"/>
      <c r="V4" s="968" t="s">
        <v>114</v>
      </c>
      <c r="W4" s="969"/>
      <c r="X4" s="969"/>
      <c r="Y4" s="969"/>
      <c r="Z4" s="969"/>
      <c r="AA4" s="970"/>
      <c r="AB4" s="968" t="s">
        <v>115</v>
      </c>
      <c r="AC4" s="969"/>
      <c r="AD4" s="969"/>
      <c r="AE4" s="969"/>
      <c r="AF4" s="970"/>
      <c r="AG4" s="1"/>
    </row>
    <row r="5" spans="1:35" ht="15.75" customHeight="1">
      <c r="A5" s="1"/>
      <c r="B5" s="7"/>
      <c r="C5" s="1"/>
      <c r="D5" s="1"/>
      <c r="E5" s="1"/>
      <c r="F5" s="8"/>
      <c r="G5" s="971"/>
      <c r="H5" s="972"/>
      <c r="I5" s="972"/>
      <c r="J5" s="972"/>
      <c r="K5" s="972"/>
      <c r="L5" s="972"/>
      <c r="M5" s="972"/>
      <c r="N5" s="972"/>
      <c r="O5" s="973"/>
      <c r="P5" s="971"/>
      <c r="Q5" s="972"/>
      <c r="R5" s="972"/>
      <c r="S5" s="972"/>
      <c r="T5" s="972"/>
      <c r="U5" s="973"/>
      <c r="V5" s="971"/>
      <c r="W5" s="972"/>
      <c r="X5" s="972"/>
      <c r="Y5" s="972"/>
      <c r="Z5" s="972"/>
      <c r="AA5" s="973"/>
      <c r="AB5" s="971"/>
      <c r="AC5" s="972"/>
      <c r="AD5" s="972"/>
      <c r="AE5" s="972"/>
      <c r="AF5" s="973"/>
      <c r="AG5" s="1"/>
    </row>
    <row r="6" spans="1:35" ht="15.75" customHeight="1">
      <c r="A6" s="1"/>
      <c r="B6" s="977" t="s">
        <v>116</v>
      </c>
      <c r="C6" s="978"/>
      <c r="D6" s="978"/>
      <c r="E6" s="978"/>
      <c r="F6" s="979"/>
      <c r="G6" s="971"/>
      <c r="H6" s="972"/>
      <c r="I6" s="972"/>
      <c r="J6" s="972"/>
      <c r="K6" s="972"/>
      <c r="L6" s="972"/>
      <c r="M6" s="972"/>
      <c r="N6" s="972"/>
      <c r="O6" s="973"/>
      <c r="P6" s="971"/>
      <c r="Q6" s="972"/>
      <c r="R6" s="972"/>
      <c r="S6" s="972"/>
      <c r="T6" s="972"/>
      <c r="U6" s="973"/>
      <c r="V6" s="971"/>
      <c r="W6" s="972"/>
      <c r="X6" s="972"/>
      <c r="Y6" s="972"/>
      <c r="Z6" s="972"/>
      <c r="AA6" s="973"/>
      <c r="AB6" s="971"/>
      <c r="AC6" s="972"/>
      <c r="AD6" s="972"/>
      <c r="AE6" s="972"/>
      <c r="AF6" s="973"/>
      <c r="AG6" s="1"/>
    </row>
    <row r="7" spans="1:35" ht="15.75" customHeight="1">
      <c r="A7" s="1"/>
      <c r="B7" s="7"/>
      <c r="C7" s="1"/>
      <c r="D7" s="1"/>
      <c r="E7" s="1"/>
      <c r="F7" s="8"/>
      <c r="G7" s="971"/>
      <c r="H7" s="972"/>
      <c r="I7" s="972"/>
      <c r="J7" s="972"/>
      <c r="K7" s="972"/>
      <c r="L7" s="972"/>
      <c r="M7" s="972"/>
      <c r="N7" s="972"/>
      <c r="O7" s="973"/>
      <c r="P7" s="971"/>
      <c r="Q7" s="972"/>
      <c r="R7" s="972"/>
      <c r="S7" s="972"/>
      <c r="T7" s="972"/>
      <c r="U7" s="973"/>
      <c r="V7" s="971"/>
      <c r="W7" s="972"/>
      <c r="X7" s="972"/>
      <c r="Y7" s="972"/>
      <c r="Z7" s="972"/>
      <c r="AA7" s="973"/>
      <c r="AB7" s="971"/>
      <c r="AC7" s="972"/>
      <c r="AD7" s="972"/>
      <c r="AE7" s="972"/>
      <c r="AF7" s="973"/>
      <c r="AG7" s="1"/>
    </row>
    <row r="8" spans="1:35" ht="15.75" customHeight="1">
      <c r="A8" s="1"/>
      <c r="B8" s="7"/>
      <c r="C8" s="1"/>
      <c r="D8" s="1"/>
      <c r="E8" s="1"/>
      <c r="F8" s="8"/>
      <c r="G8" s="971"/>
      <c r="H8" s="972"/>
      <c r="I8" s="972"/>
      <c r="J8" s="972"/>
      <c r="K8" s="972"/>
      <c r="L8" s="972"/>
      <c r="M8" s="972"/>
      <c r="N8" s="972"/>
      <c r="O8" s="973"/>
      <c r="P8" s="971"/>
      <c r="Q8" s="972"/>
      <c r="R8" s="972"/>
      <c r="S8" s="972"/>
      <c r="T8" s="972"/>
      <c r="U8" s="973"/>
      <c r="V8" s="971"/>
      <c r="W8" s="972"/>
      <c r="X8" s="972"/>
      <c r="Y8" s="972"/>
      <c r="Z8" s="972"/>
      <c r="AA8" s="973"/>
      <c r="AB8" s="971"/>
      <c r="AC8" s="972"/>
      <c r="AD8" s="972"/>
      <c r="AE8" s="972"/>
      <c r="AF8" s="973"/>
      <c r="AG8" s="1"/>
    </row>
    <row r="9" spans="1:35" ht="15.75" customHeight="1">
      <c r="A9" s="1"/>
      <c r="B9" s="7"/>
      <c r="C9" s="1"/>
      <c r="D9" s="1"/>
      <c r="E9" s="1"/>
      <c r="F9" s="8"/>
      <c r="G9" s="971"/>
      <c r="H9" s="972"/>
      <c r="I9" s="972"/>
      <c r="J9" s="972"/>
      <c r="K9" s="972"/>
      <c r="L9" s="972"/>
      <c r="M9" s="972"/>
      <c r="N9" s="972"/>
      <c r="O9" s="973"/>
      <c r="P9" s="971"/>
      <c r="Q9" s="972"/>
      <c r="R9" s="972"/>
      <c r="S9" s="972"/>
      <c r="T9" s="972"/>
      <c r="U9" s="973"/>
      <c r="V9" s="971"/>
      <c r="W9" s="972"/>
      <c r="X9" s="972"/>
      <c r="Y9" s="972"/>
      <c r="Z9" s="972"/>
      <c r="AA9" s="973"/>
      <c r="AB9" s="971"/>
      <c r="AC9" s="972"/>
      <c r="AD9" s="972"/>
      <c r="AE9" s="972"/>
      <c r="AF9" s="973"/>
      <c r="AG9" s="1"/>
    </row>
    <row r="10" spans="1:35" ht="15.75" customHeight="1">
      <c r="A10" s="1"/>
      <c r="B10" s="7"/>
      <c r="C10" s="1"/>
      <c r="D10" s="1"/>
      <c r="E10" s="1"/>
      <c r="F10" s="8"/>
      <c r="G10" s="971"/>
      <c r="H10" s="972"/>
      <c r="I10" s="972"/>
      <c r="J10" s="972"/>
      <c r="K10" s="972"/>
      <c r="L10" s="972"/>
      <c r="M10" s="972"/>
      <c r="N10" s="972"/>
      <c r="O10" s="973"/>
      <c r="P10" s="971"/>
      <c r="Q10" s="972"/>
      <c r="R10" s="972"/>
      <c r="S10" s="972"/>
      <c r="T10" s="972"/>
      <c r="U10" s="973"/>
      <c r="V10" s="971"/>
      <c r="W10" s="972"/>
      <c r="X10" s="972"/>
      <c r="Y10" s="972"/>
      <c r="Z10" s="972"/>
      <c r="AA10" s="973"/>
      <c r="AB10" s="971"/>
      <c r="AC10" s="972"/>
      <c r="AD10" s="972"/>
      <c r="AE10" s="972"/>
      <c r="AF10" s="973"/>
      <c r="AG10" s="1"/>
    </row>
    <row r="11" spans="1:35" ht="15.75" customHeight="1">
      <c r="A11" s="1"/>
      <c r="B11" s="9"/>
      <c r="C11" s="10"/>
      <c r="D11" s="10"/>
      <c r="E11" s="10"/>
      <c r="F11" s="11"/>
      <c r="G11" s="974"/>
      <c r="H11" s="975"/>
      <c r="I11" s="975"/>
      <c r="J11" s="975"/>
      <c r="K11" s="975"/>
      <c r="L11" s="975"/>
      <c r="M11" s="975"/>
      <c r="N11" s="975"/>
      <c r="O11" s="976"/>
      <c r="P11" s="974"/>
      <c r="Q11" s="975"/>
      <c r="R11" s="975"/>
      <c r="S11" s="975"/>
      <c r="T11" s="975"/>
      <c r="U11" s="976"/>
      <c r="V11" s="974"/>
      <c r="W11" s="975"/>
      <c r="X11" s="975"/>
      <c r="Y11" s="975"/>
      <c r="Z11" s="975"/>
      <c r="AA11" s="976"/>
      <c r="AB11" s="974"/>
      <c r="AC11" s="975"/>
      <c r="AD11" s="975"/>
      <c r="AE11" s="975"/>
      <c r="AF11" s="976"/>
      <c r="AG11" s="1"/>
    </row>
    <row r="12" spans="1:35">
      <c r="A12" s="1"/>
      <c r="B12" s="7"/>
      <c r="C12" s="1"/>
      <c r="D12" s="1"/>
      <c r="E12" s="1"/>
      <c r="F12" s="8"/>
      <c r="G12" s="983" t="s">
        <v>117</v>
      </c>
      <c r="H12" s="984"/>
      <c r="I12" s="984"/>
      <c r="J12" s="984"/>
      <c r="K12" s="984"/>
      <c r="L12" s="985"/>
      <c r="M12" s="980" t="s">
        <v>118</v>
      </c>
      <c r="N12" s="981"/>
      <c r="O12" s="981"/>
      <c r="P12" s="981"/>
      <c r="Q12" s="981"/>
      <c r="R12" s="981"/>
      <c r="S12" s="981"/>
      <c r="T12" s="981"/>
      <c r="U12" s="981"/>
      <c r="V12" s="981"/>
      <c r="W12" s="981"/>
      <c r="X12" s="981"/>
      <c r="Y12" s="981"/>
      <c r="Z12" s="981"/>
      <c r="AA12" s="981"/>
      <c r="AB12" s="981"/>
      <c r="AC12" s="981"/>
      <c r="AD12" s="981"/>
      <c r="AE12" s="981"/>
      <c r="AF12" s="982"/>
      <c r="AG12" s="1"/>
    </row>
    <row r="13" spans="1:35" ht="21" customHeight="1">
      <c r="A13" s="1"/>
      <c r="B13" s="7"/>
      <c r="C13" s="1"/>
      <c r="D13" s="1"/>
      <c r="E13" s="1"/>
      <c r="F13" s="8"/>
      <c r="G13" s="986"/>
      <c r="H13" s="987"/>
      <c r="I13" s="987"/>
      <c r="J13" s="987"/>
      <c r="K13" s="987"/>
      <c r="L13" s="988"/>
      <c r="M13" s="980" t="s">
        <v>119</v>
      </c>
      <c r="N13" s="981"/>
      <c r="O13" s="981"/>
      <c r="P13" s="981"/>
      <c r="Q13" s="982"/>
      <c r="R13" s="980" t="s">
        <v>120</v>
      </c>
      <c r="S13" s="981"/>
      <c r="T13" s="981"/>
      <c r="U13" s="981"/>
      <c r="V13" s="982"/>
      <c r="W13" s="980" t="s">
        <v>121</v>
      </c>
      <c r="X13" s="981"/>
      <c r="Y13" s="981"/>
      <c r="Z13" s="981"/>
      <c r="AA13" s="982"/>
      <c r="AB13" s="980" t="s">
        <v>122</v>
      </c>
      <c r="AC13" s="981"/>
      <c r="AD13" s="981"/>
      <c r="AE13" s="981"/>
      <c r="AF13" s="982"/>
      <c r="AG13" s="1"/>
    </row>
    <row r="14" spans="1:35" ht="15.75" customHeight="1">
      <c r="A14" s="1"/>
      <c r="B14" s="977" t="s">
        <v>123</v>
      </c>
      <c r="C14" s="978"/>
      <c r="D14" s="978"/>
      <c r="E14" s="978"/>
      <c r="F14" s="979"/>
      <c r="G14" s="989"/>
      <c r="H14" s="990"/>
      <c r="I14" s="990"/>
      <c r="J14" s="990"/>
      <c r="K14" s="995" t="s">
        <v>124</v>
      </c>
      <c r="L14" s="996"/>
      <c r="M14" s="12"/>
      <c r="N14" s="13"/>
      <c r="O14" s="13"/>
      <c r="P14" s="14"/>
      <c r="Q14" s="15"/>
      <c r="R14" s="16"/>
      <c r="S14" s="14"/>
      <c r="T14" s="14"/>
      <c r="U14" s="14"/>
      <c r="V14" s="15"/>
      <c r="W14" s="16"/>
      <c r="X14" s="14"/>
      <c r="Y14" s="14"/>
      <c r="Z14" s="14"/>
      <c r="AA14" s="15"/>
      <c r="AB14" s="16"/>
      <c r="AC14" s="14"/>
      <c r="AD14" s="14"/>
      <c r="AE14" s="14"/>
      <c r="AF14" s="15"/>
      <c r="AG14" s="1"/>
    </row>
    <row r="15" spans="1:35" ht="15.75" customHeight="1">
      <c r="A15" s="1"/>
      <c r="B15" s="7"/>
      <c r="C15" s="1"/>
      <c r="D15" s="1"/>
      <c r="E15" s="1"/>
      <c r="F15" s="8"/>
      <c r="G15" s="991"/>
      <c r="H15" s="992"/>
      <c r="I15" s="992"/>
      <c r="J15" s="992"/>
      <c r="K15" s="997"/>
      <c r="L15" s="998"/>
      <c r="M15" s="1001" t="s">
        <v>125</v>
      </c>
      <c r="N15" s="1002"/>
      <c r="O15" s="1002"/>
      <c r="P15" s="1002"/>
      <c r="Q15" s="1003"/>
      <c r="R15" s="1001" t="s">
        <v>126</v>
      </c>
      <c r="S15" s="1002"/>
      <c r="T15" s="1002"/>
      <c r="U15" s="1002"/>
      <c r="V15" s="1003"/>
      <c r="W15" s="1001" t="s">
        <v>126</v>
      </c>
      <c r="X15" s="1002"/>
      <c r="Y15" s="1002"/>
      <c r="Z15" s="1002"/>
      <c r="AA15" s="1003"/>
      <c r="AB15" s="1001" t="s">
        <v>126</v>
      </c>
      <c r="AC15" s="1002"/>
      <c r="AD15" s="1002"/>
      <c r="AE15" s="1002"/>
      <c r="AF15" s="1003"/>
      <c r="AG15" s="1"/>
    </row>
    <row r="16" spans="1:35" ht="15.75" customHeight="1">
      <c r="A16" s="1"/>
      <c r="B16" s="7"/>
      <c r="C16" s="1"/>
      <c r="D16" s="1"/>
      <c r="E16" s="1"/>
      <c r="F16" s="8"/>
      <c r="G16" s="991"/>
      <c r="H16" s="992"/>
      <c r="I16" s="992"/>
      <c r="J16" s="992"/>
      <c r="K16" s="997"/>
      <c r="L16" s="998"/>
      <c r="M16" s="17"/>
      <c r="N16" s="18"/>
      <c r="O16" s="18"/>
      <c r="P16" s="19"/>
      <c r="Q16" s="20"/>
      <c r="R16" s="21"/>
      <c r="S16" s="19"/>
      <c r="T16" s="19"/>
      <c r="U16" s="19"/>
      <c r="V16" s="20"/>
      <c r="W16" s="21"/>
      <c r="X16" s="19"/>
      <c r="Y16" s="19"/>
      <c r="Z16" s="19"/>
      <c r="AA16" s="20"/>
      <c r="AB16" s="21"/>
      <c r="AC16" s="19"/>
      <c r="AD16" s="19"/>
      <c r="AE16" s="19"/>
      <c r="AF16" s="20"/>
      <c r="AG16" s="1"/>
    </row>
    <row r="17" spans="1:33" ht="15.75" customHeight="1">
      <c r="A17" s="1"/>
      <c r="B17" s="9"/>
      <c r="C17" s="10"/>
      <c r="D17" s="10"/>
      <c r="E17" s="10"/>
      <c r="F17" s="11"/>
      <c r="G17" s="993"/>
      <c r="H17" s="994"/>
      <c r="I17" s="994"/>
      <c r="J17" s="994"/>
      <c r="K17" s="999"/>
      <c r="L17" s="1000"/>
      <c r="M17" s="22"/>
      <c r="N17" s="23"/>
      <c r="O17" s="23"/>
      <c r="P17" s="999" t="s">
        <v>124</v>
      </c>
      <c r="Q17" s="1000"/>
      <c r="R17" s="24"/>
      <c r="S17" s="25"/>
      <c r="T17" s="25"/>
      <c r="U17" s="999" t="s">
        <v>124</v>
      </c>
      <c r="V17" s="1000"/>
      <c r="W17" s="24"/>
      <c r="X17" s="25"/>
      <c r="Y17" s="25"/>
      <c r="Z17" s="999" t="s">
        <v>124</v>
      </c>
      <c r="AA17" s="1000"/>
      <c r="AB17" s="24"/>
      <c r="AC17" s="25"/>
      <c r="AD17" s="25"/>
      <c r="AE17" s="25"/>
      <c r="AF17" s="26" t="s">
        <v>124</v>
      </c>
      <c r="AG17" s="1"/>
    </row>
    <row r="18" spans="1:33">
      <c r="A18" s="1"/>
      <c r="B18" s="7"/>
      <c r="C18" s="1"/>
      <c r="D18" s="1"/>
      <c r="E18" s="1"/>
      <c r="F18" s="1"/>
      <c r="G18" s="1004" t="s">
        <v>127</v>
      </c>
      <c r="H18" s="1005"/>
      <c r="I18" s="1005"/>
      <c r="J18" s="1005"/>
      <c r="K18" s="1005"/>
      <c r="L18" s="1006"/>
      <c r="M18" s="984" t="s">
        <v>128</v>
      </c>
      <c r="N18" s="984"/>
      <c r="O18" s="984"/>
      <c r="P18" s="984"/>
      <c r="Q18" s="984"/>
      <c r="R18" s="984"/>
      <c r="S18" s="984"/>
      <c r="T18" s="984"/>
      <c r="U18" s="984"/>
      <c r="V18" s="984"/>
      <c r="W18" s="984"/>
      <c r="X18" s="984"/>
      <c r="Y18" s="984"/>
      <c r="Z18" s="984"/>
      <c r="AA18" s="984"/>
      <c r="AB18" s="984"/>
      <c r="AC18" s="984"/>
      <c r="AD18" s="984"/>
      <c r="AE18" s="984"/>
      <c r="AF18" s="985"/>
      <c r="AG18" s="1"/>
    </row>
    <row r="19" spans="1:33">
      <c r="A19" s="1"/>
      <c r="B19" s="7"/>
      <c r="C19" s="1"/>
      <c r="D19" s="1"/>
      <c r="E19" s="1"/>
      <c r="F19" s="1"/>
      <c r="G19" s="1007"/>
      <c r="H19" s="1008"/>
      <c r="I19" s="1008"/>
      <c r="J19" s="1008"/>
      <c r="K19" s="1008"/>
      <c r="L19" s="1009"/>
      <c r="M19" s="984" t="s">
        <v>129</v>
      </c>
      <c r="N19" s="984"/>
      <c r="O19" s="984"/>
      <c r="P19" s="985"/>
      <c r="Q19" s="980" t="s">
        <v>130</v>
      </c>
      <c r="R19" s="981"/>
      <c r="S19" s="981"/>
      <c r="T19" s="981"/>
      <c r="U19" s="981"/>
      <c r="V19" s="981"/>
      <c r="W19" s="981"/>
      <c r="X19" s="981"/>
      <c r="Y19" s="981"/>
      <c r="Z19" s="981"/>
      <c r="AA19" s="981"/>
      <c r="AB19" s="982"/>
      <c r="AC19" s="983" t="s">
        <v>131</v>
      </c>
      <c r="AD19" s="984"/>
      <c r="AE19" s="984"/>
      <c r="AF19" s="985"/>
      <c r="AG19" s="1"/>
    </row>
    <row r="20" spans="1:33" ht="31.5" customHeight="1">
      <c r="A20" s="1"/>
      <c r="B20" s="977"/>
      <c r="C20" s="978"/>
      <c r="D20" s="978"/>
      <c r="E20" s="978"/>
      <c r="F20" s="978"/>
      <c r="G20" s="1007"/>
      <c r="H20" s="1008"/>
      <c r="I20" s="1008"/>
      <c r="J20" s="1008"/>
      <c r="K20" s="1008"/>
      <c r="L20" s="1009"/>
      <c r="M20" s="987"/>
      <c r="N20" s="987"/>
      <c r="O20" s="987"/>
      <c r="P20" s="988"/>
      <c r="Q20" s="1010" t="s">
        <v>132</v>
      </c>
      <c r="R20" s="1011"/>
      <c r="S20" s="1012"/>
      <c r="T20" s="1013" t="s">
        <v>133</v>
      </c>
      <c r="U20" s="1011"/>
      <c r="V20" s="1012"/>
      <c r="W20" s="1010" t="s">
        <v>134</v>
      </c>
      <c r="X20" s="1011"/>
      <c r="Y20" s="1012"/>
      <c r="Z20" s="1010"/>
      <c r="AA20" s="1011"/>
      <c r="AB20" s="1012"/>
      <c r="AC20" s="986"/>
      <c r="AD20" s="987"/>
      <c r="AE20" s="987"/>
      <c r="AF20" s="988"/>
      <c r="AG20" s="1"/>
    </row>
    <row r="21" spans="1:33" ht="19.5" customHeight="1">
      <c r="A21" s="1"/>
      <c r="B21" s="977" t="s">
        <v>135</v>
      </c>
      <c r="C21" s="978"/>
      <c r="D21" s="978"/>
      <c r="E21" s="978"/>
      <c r="F21" s="978"/>
      <c r="G21" s="27"/>
      <c r="H21" s="28"/>
      <c r="I21" s="28"/>
      <c r="J21" s="28"/>
      <c r="K21" s="1"/>
      <c r="L21" s="8"/>
      <c r="M21" s="1"/>
      <c r="N21" s="1"/>
      <c r="O21" s="29"/>
      <c r="P21" s="30"/>
      <c r="Q21" s="31"/>
      <c r="R21" s="32"/>
      <c r="S21" s="33"/>
      <c r="T21" s="31"/>
      <c r="U21" s="32"/>
      <c r="V21" s="33"/>
      <c r="W21" s="31"/>
      <c r="X21" s="32"/>
      <c r="Y21" s="33"/>
      <c r="Z21" s="32"/>
      <c r="AA21" s="32"/>
      <c r="AB21" s="33"/>
      <c r="AC21" s="1"/>
      <c r="AD21" s="1"/>
      <c r="AE21" s="29"/>
      <c r="AF21" s="30"/>
      <c r="AG21" s="1"/>
    </row>
    <row r="22" spans="1:33">
      <c r="A22" s="1"/>
      <c r="B22" s="7"/>
      <c r="C22" s="1"/>
      <c r="D22" s="1"/>
      <c r="E22" s="1"/>
      <c r="F22" s="1"/>
      <c r="G22" s="986" t="s">
        <v>136</v>
      </c>
      <c r="H22" s="987"/>
      <c r="I22" s="987"/>
      <c r="J22" s="987"/>
      <c r="K22" s="987"/>
      <c r="L22" s="988"/>
      <c r="M22" s="992"/>
      <c r="N22" s="992"/>
      <c r="O22" s="992"/>
      <c r="P22" s="34" t="s">
        <v>124</v>
      </c>
      <c r="Q22" s="1023"/>
      <c r="R22" s="1024"/>
      <c r="S22" s="35" t="s">
        <v>124</v>
      </c>
      <c r="T22" s="1023"/>
      <c r="U22" s="1024"/>
      <c r="V22" s="35" t="s">
        <v>124</v>
      </c>
      <c r="W22" s="1023"/>
      <c r="X22" s="1024"/>
      <c r="Y22" s="35" t="s">
        <v>124</v>
      </c>
      <c r="Z22" s="1023"/>
      <c r="AA22" s="1024"/>
      <c r="AB22" s="35" t="s">
        <v>124</v>
      </c>
      <c r="AC22" s="1014"/>
      <c r="AD22" s="997"/>
      <c r="AE22" s="997"/>
      <c r="AF22" s="36" t="s">
        <v>124</v>
      </c>
      <c r="AG22" s="1"/>
    </row>
    <row r="23" spans="1:33" s="39" customFormat="1" ht="21" customHeight="1">
      <c r="A23" s="5"/>
      <c r="B23" s="4"/>
      <c r="C23" s="5"/>
      <c r="D23" s="5"/>
      <c r="E23" s="5"/>
      <c r="F23" s="37"/>
      <c r="G23" s="1015" t="s">
        <v>137</v>
      </c>
      <c r="H23" s="1016"/>
      <c r="I23" s="1016"/>
      <c r="J23" s="1016"/>
      <c r="K23" s="1016"/>
      <c r="L23" s="1017"/>
      <c r="M23" s="1018" t="s">
        <v>138</v>
      </c>
      <c r="N23" s="1019"/>
      <c r="O23" s="1019"/>
      <c r="P23" s="1020" t="s">
        <v>139</v>
      </c>
      <c r="Q23" s="1020"/>
      <c r="R23" s="1020"/>
      <c r="S23" s="1021" t="s">
        <v>140</v>
      </c>
      <c r="T23" s="1021"/>
      <c r="U23" s="1021"/>
      <c r="V23" s="1020" t="s">
        <v>141</v>
      </c>
      <c r="W23" s="1020"/>
      <c r="X23" s="1020"/>
      <c r="Y23" s="1020"/>
      <c r="Z23" s="1021"/>
      <c r="AA23" s="1021"/>
      <c r="AB23" s="1021"/>
      <c r="AC23" s="1022"/>
      <c r="AD23" s="1022"/>
      <c r="AE23" s="1022"/>
      <c r="AF23" s="38"/>
      <c r="AG23" s="5"/>
    </row>
    <row r="24" spans="1:33">
      <c r="A24" s="1"/>
      <c r="B24" s="4"/>
      <c r="C24" s="5"/>
      <c r="D24" s="5"/>
      <c r="E24" s="5"/>
      <c r="F24" s="37"/>
      <c r="G24" s="1025" t="s">
        <v>142</v>
      </c>
      <c r="H24" s="1026"/>
      <c r="I24" s="1026"/>
      <c r="J24" s="1026"/>
      <c r="K24" s="1026"/>
      <c r="L24" s="1026"/>
      <c r="M24" s="40"/>
      <c r="N24" s="41" t="s">
        <v>143</v>
      </c>
      <c r="O24" s="41"/>
      <c r="P24" s="41"/>
      <c r="Q24" s="41"/>
      <c r="R24" s="41"/>
      <c r="S24" s="41"/>
      <c r="T24" s="41"/>
      <c r="U24" s="41"/>
      <c r="V24" s="41"/>
      <c r="W24" s="41"/>
      <c r="X24" s="41"/>
      <c r="Y24" s="41"/>
      <c r="Z24" s="41"/>
      <c r="AA24" s="41"/>
      <c r="AB24" s="41"/>
      <c r="AC24" s="41"/>
      <c r="AD24" s="41"/>
      <c r="AE24" s="41"/>
      <c r="AF24" s="42"/>
      <c r="AG24" s="1"/>
    </row>
    <row r="25" spans="1:33">
      <c r="A25" s="1"/>
      <c r="B25" s="4"/>
      <c r="C25" s="5"/>
      <c r="D25" s="5"/>
      <c r="E25" s="5"/>
      <c r="F25" s="37"/>
      <c r="G25" s="1027"/>
      <c r="H25" s="1028"/>
      <c r="I25" s="1028"/>
      <c r="J25" s="1028"/>
      <c r="K25" s="1028"/>
      <c r="L25" s="1028"/>
      <c r="M25" s="43" t="s">
        <v>144</v>
      </c>
      <c r="N25" s="44" t="s">
        <v>145</v>
      </c>
      <c r="O25" s="45"/>
      <c r="P25" s="45"/>
      <c r="Q25" s="45"/>
      <c r="R25" s="45"/>
      <c r="S25" s="45"/>
      <c r="T25" s="45"/>
      <c r="U25" s="45"/>
      <c r="V25" s="45"/>
      <c r="W25" s="45"/>
      <c r="X25" s="45"/>
      <c r="Y25" s="45"/>
      <c r="Z25" s="45"/>
      <c r="AA25" s="45"/>
      <c r="AB25" s="45"/>
      <c r="AC25" s="45"/>
      <c r="AD25" s="45"/>
      <c r="AE25" s="45"/>
      <c r="AF25" s="46"/>
      <c r="AG25" s="1"/>
    </row>
    <row r="26" spans="1:33">
      <c r="A26" s="1"/>
      <c r="B26" s="4"/>
      <c r="C26" s="5"/>
      <c r="D26" s="5"/>
      <c r="E26" s="5"/>
      <c r="F26" s="37"/>
      <c r="G26" s="1025" t="s">
        <v>146</v>
      </c>
      <c r="H26" s="1026"/>
      <c r="I26" s="1026"/>
      <c r="J26" s="1026"/>
      <c r="K26" s="1026"/>
      <c r="L26" s="1026"/>
      <c r="M26" s="47"/>
      <c r="N26" s="48" t="s">
        <v>147</v>
      </c>
      <c r="O26" s="49"/>
      <c r="P26" s="49"/>
      <c r="Q26" s="49"/>
      <c r="R26" s="49"/>
      <c r="S26" s="49"/>
      <c r="T26" s="49"/>
      <c r="U26" s="49"/>
      <c r="V26" s="49"/>
      <c r="W26" s="49"/>
      <c r="X26" s="49"/>
      <c r="Y26" s="49"/>
      <c r="Z26" s="49"/>
      <c r="AA26" s="49"/>
      <c r="AB26" s="49"/>
      <c r="AC26" s="49"/>
      <c r="AD26" s="49"/>
      <c r="AE26" s="49"/>
      <c r="AF26" s="50"/>
      <c r="AG26" s="1"/>
    </row>
    <row r="27" spans="1:33">
      <c r="A27" s="1"/>
      <c r="B27" s="4"/>
      <c r="C27" s="5"/>
      <c r="D27" s="5"/>
      <c r="E27" s="5"/>
      <c r="F27" s="37"/>
      <c r="G27" s="1027"/>
      <c r="H27" s="1028"/>
      <c r="I27" s="1028"/>
      <c r="J27" s="1028"/>
      <c r="K27" s="1028"/>
      <c r="L27" s="1028"/>
      <c r="M27" s="43"/>
      <c r="N27" s="44" t="s">
        <v>148</v>
      </c>
      <c r="O27" s="45"/>
      <c r="P27" s="45"/>
      <c r="Q27" s="45"/>
      <c r="R27" s="45"/>
      <c r="S27" s="45"/>
      <c r="T27" s="45"/>
      <c r="U27" s="45"/>
      <c r="V27" s="45"/>
      <c r="W27" s="45"/>
      <c r="X27" s="45"/>
      <c r="Y27" s="45"/>
      <c r="Z27" s="45"/>
      <c r="AA27" s="45"/>
      <c r="AB27" s="45"/>
      <c r="AC27" s="45"/>
      <c r="AD27" s="45"/>
      <c r="AE27" s="45"/>
      <c r="AF27" s="46"/>
      <c r="AG27" s="1"/>
    </row>
    <row r="28" spans="1:33" ht="18" customHeight="1">
      <c r="A28" s="1"/>
      <c r="B28" s="51"/>
      <c r="C28" s="52"/>
      <c r="D28" s="52"/>
      <c r="E28" s="52"/>
      <c r="F28" s="53"/>
      <c r="G28" s="980" t="s">
        <v>149</v>
      </c>
      <c r="H28" s="981"/>
      <c r="I28" s="981"/>
      <c r="J28" s="981"/>
      <c r="K28" s="981"/>
      <c r="L28" s="982"/>
      <c r="M28" s="1029" t="s">
        <v>150</v>
      </c>
      <c r="N28" s="1030"/>
      <c r="O28" s="1030"/>
      <c r="P28" s="1030"/>
      <c r="Q28" s="1030"/>
      <c r="R28" s="1030"/>
      <c r="S28" s="1030"/>
      <c r="T28" s="1030"/>
      <c r="U28" s="1030"/>
      <c r="V28" s="1030"/>
      <c r="W28" s="1030"/>
      <c r="X28" s="1030"/>
      <c r="Y28" s="1030"/>
      <c r="Z28" s="1030"/>
      <c r="AA28" s="1030"/>
      <c r="AB28" s="1030"/>
      <c r="AC28" s="1030"/>
      <c r="AD28" s="1030"/>
      <c r="AE28" s="1030"/>
      <c r="AF28" s="1031"/>
      <c r="AG28" s="1"/>
    </row>
    <row r="29" spans="1:33">
      <c r="A29" s="1"/>
      <c r="B29" s="980" t="s">
        <v>151</v>
      </c>
      <c r="C29" s="981"/>
      <c r="D29" s="981"/>
      <c r="E29" s="981"/>
      <c r="F29" s="981"/>
      <c r="G29" s="981"/>
      <c r="H29" s="981"/>
      <c r="I29" s="981"/>
      <c r="J29" s="981"/>
      <c r="K29" s="981"/>
      <c r="L29" s="981"/>
      <c r="M29" s="981"/>
      <c r="N29" s="981"/>
      <c r="O29" s="981"/>
      <c r="P29" s="981"/>
      <c r="Q29" s="981"/>
      <c r="R29" s="982"/>
      <c r="S29" s="980" t="s">
        <v>152</v>
      </c>
      <c r="T29" s="981"/>
      <c r="U29" s="981"/>
      <c r="V29" s="981"/>
      <c r="W29" s="981"/>
      <c r="X29" s="981"/>
      <c r="Y29" s="981"/>
      <c r="Z29" s="981"/>
      <c r="AA29" s="981"/>
      <c r="AB29" s="981"/>
      <c r="AC29" s="981"/>
      <c r="AD29" s="981"/>
      <c r="AE29" s="981"/>
      <c r="AF29" s="982"/>
      <c r="AG29" s="1"/>
    </row>
    <row r="30" spans="1:33" ht="18" customHeight="1">
      <c r="A30" s="1"/>
      <c r="B30" s="983" t="s">
        <v>153</v>
      </c>
      <c r="C30" s="984"/>
      <c r="D30" s="984"/>
      <c r="E30" s="984"/>
      <c r="F30" s="985"/>
      <c r="G30" s="54" t="s">
        <v>154</v>
      </c>
      <c r="H30" s="55"/>
      <c r="I30" s="55"/>
      <c r="J30" s="55"/>
      <c r="K30" s="55"/>
      <c r="L30" s="55"/>
      <c r="M30" s="55"/>
      <c r="N30" s="55"/>
      <c r="O30" s="55"/>
      <c r="P30" s="55"/>
      <c r="Q30" s="56" t="s">
        <v>155</v>
      </c>
      <c r="R30" s="57"/>
      <c r="S30" s="54" t="s">
        <v>156</v>
      </c>
      <c r="T30" s="55"/>
      <c r="U30" s="55"/>
      <c r="V30" s="55"/>
      <c r="W30" s="55"/>
      <c r="X30" s="55"/>
      <c r="Y30" s="57"/>
      <c r="Z30" s="55"/>
      <c r="AA30" s="55"/>
      <c r="AB30" s="55"/>
      <c r="AC30" s="55"/>
      <c r="AD30" s="55"/>
      <c r="AE30" s="58" t="s">
        <v>124</v>
      </c>
      <c r="AF30" s="59"/>
      <c r="AG30" s="1"/>
    </row>
    <row r="31" spans="1:33" ht="18" customHeight="1">
      <c r="A31" s="1"/>
      <c r="B31" s="47"/>
      <c r="C31" s="49"/>
      <c r="D31" s="49"/>
      <c r="E31" s="49"/>
      <c r="F31" s="50"/>
      <c r="G31" s="54" t="s">
        <v>157</v>
      </c>
      <c r="H31" s="55"/>
      <c r="I31" s="55"/>
      <c r="J31" s="55"/>
      <c r="K31" s="55"/>
      <c r="L31" s="55"/>
      <c r="M31" s="55"/>
      <c r="N31" s="55"/>
      <c r="O31" s="55"/>
      <c r="P31" s="55"/>
      <c r="Q31" s="56" t="s">
        <v>158</v>
      </c>
      <c r="R31" s="57"/>
      <c r="S31" s="60" t="s">
        <v>159</v>
      </c>
      <c r="T31" s="61"/>
      <c r="U31" s="61"/>
      <c r="V31" s="61"/>
      <c r="W31" s="61"/>
      <c r="X31" s="61"/>
      <c r="Y31" s="62"/>
      <c r="Z31" s="63"/>
      <c r="AA31" s="64"/>
      <c r="AB31" s="64"/>
      <c r="AC31" s="64"/>
      <c r="AD31" s="64"/>
      <c r="AE31" s="65"/>
      <c r="AF31" s="66"/>
      <c r="AG31" s="1"/>
    </row>
    <row r="32" spans="1:33" ht="18" customHeight="1">
      <c r="A32" s="1"/>
      <c r="B32" s="4"/>
      <c r="C32" s="5"/>
      <c r="D32" s="5"/>
      <c r="E32" s="5"/>
      <c r="F32" s="37"/>
      <c r="G32" s="54" t="s">
        <v>160</v>
      </c>
      <c r="H32" s="55"/>
      <c r="I32" s="55"/>
      <c r="J32" s="55"/>
      <c r="K32" s="55"/>
      <c r="L32" s="55"/>
      <c r="M32" s="55"/>
      <c r="N32" s="55"/>
      <c r="O32" s="55"/>
      <c r="P32" s="55"/>
      <c r="Q32" s="56" t="s">
        <v>158</v>
      </c>
      <c r="R32" s="57"/>
      <c r="S32" s="51" t="s">
        <v>161</v>
      </c>
      <c r="T32" s="52"/>
      <c r="U32" s="52"/>
      <c r="V32" s="52"/>
      <c r="W32" s="52"/>
      <c r="X32" s="52"/>
      <c r="Y32" s="53"/>
      <c r="Z32" s="52"/>
      <c r="AA32" s="52"/>
      <c r="AB32" s="52"/>
      <c r="AC32" s="52"/>
      <c r="AD32" s="52"/>
      <c r="AE32" s="67" t="s">
        <v>124</v>
      </c>
      <c r="AF32" s="68"/>
      <c r="AG32" s="1"/>
    </row>
    <row r="33" spans="1:33" ht="18" customHeight="1">
      <c r="A33" s="1"/>
      <c r="B33" s="4"/>
      <c r="C33" s="5"/>
      <c r="D33" s="5"/>
      <c r="E33" s="5"/>
      <c r="F33" s="37"/>
      <c r="G33" s="54" t="s">
        <v>162</v>
      </c>
      <c r="H33" s="55"/>
      <c r="I33" s="55"/>
      <c r="J33" s="55"/>
      <c r="K33" s="55"/>
      <c r="L33" s="55"/>
      <c r="M33" s="55"/>
      <c r="N33" s="55"/>
      <c r="O33" s="55"/>
      <c r="P33" s="55"/>
      <c r="Q33" s="56" t="s">
        <v>158</v>
      </c>
      <c r="R33" s="57"/>
      <c r="S33" s="54" t="s">
        <v>163</v>
      </c>
      <c r="T33" s="55"/>
      <c r="U33" s="55"/>
      <c r="V33" s="55"/>
      <c r="W33" s="55"/>
      <c r="X33" s="55"/>
      <c r="Y33" s="57"/>
      <c r="Z33" s="55"/>
      <c r="AA33" s="55"/>
      <c r="AB33" s="55"/>
      <c r="AC33" s="55"/>
      <c r="AD33" s="55"/>
      <c r="AE33" s="67" t="s">
        <v>124</v>
      </c>
      <c r="AF33" s="59"/>
      <c r="AG33" s="1"/>
    </row>
    <row r="34" spans="1:33" ht="18" customHeight="1">
      <c r="A34" s="1"/>
      <c r="B34" s="4"/>
      <c r="C34" s="5"/>
      <c r="D34" s="5"/>
      <c r="E34" s="5"/>
      <c r="F34" s="37"/>
      <c r="G34" s="54" t="s">
        <v>164</v>
      </c>
      <c r="H34" s="55"/>
      <c r="I34" s="55"/>
      <c r="J34" s="55"/>
      <c r="K34" s="55"/>
      <c r="L34" s="55"/>
      <c r="M34" s="55"/>
      <c r="N34" s="55"/>
      <c r="O34" s="55"/>
      <c r="P34" s="55"/>
      <c r="Q34" s="56" t="s">
        <v>158</v>
      </c>
      <c r="R34" s="57"/>
      <c r="S34" s="54"/>
      <c r="T34" s="55"/>
      <c r="U34" s="55"/>
      <c r="V34" s="55"/>
      <c r="W34" s="55"/>
      <c r="X34" s="55"/>
      <c r="Y34" s="57"/>
      <c r="Z34" s="55"/>
      <c r="AA34" s="55"/>
      <c r="AB34" s="55"/>
      <c r="AC34" s="55"/>
      <c r="AD34" s="55"/>
      <c r="AE34" s="58"/>
      <c r="AF34" s="59"/>
      <c r="AG34" s="1"/>
    </row>
    <row r="35" spans="1:33" ht="18" customHeight="1">
      <c r="A35" s="1"/>
      <c r="B35" s="4"/>
      <c r="C35" s="5"/>
      <c r="D35" s="5"/>
      <c r="E35" s="5"/>
      <c r="F35" s="37"/>
      <c r="G35" s="54" t="s">
        <v>165</v>
      </c>
      <c r="H35" s="55"/>
      <c r="I35" s="55"/>
      <c r="J35" s="55"/>
      <c r="K35" s="55"/>
      <c r="L35" s="55"/>
      <c r="M35" s="55"/>
      <c r="N35" s="55"/>
      <c r="O35" s="55"/>
      <c r="P35" s="55"/>
      <c r="Q35" s="56" t="s">
        <v>155</v>
      </c>
      <c r="R35" s="57"/>
      <c r="S35" s="54"/>
      <c r="T35" s="55"/>
      <c r="U35" s="55"/>
      <c r="V35" s="55"/>
      <c r="W35" s="55"/>
      <c r="X35" s="55"/>
      <c r="Y35" s="57"/>
      <c r="Z35" s="55"/>
      <c r="AA35" s="55"/>
      <c r="AB35" s="55"/>
      <c r="AC35" s="55"/>
      <c r="AD35" s="55"/>
      <c r="AE35" s="58"/>
      <c r="AF35" s="59"/>
      <c r="AG35" s="1"/>
    </row>
    <row r="36" spans="1:33" ht="18" customHeight="1">
      <c r="A36" s="1"/>
      <c r="B36" s="983" t="s">
        <v>166</v>
      </c>
      <c r="C36" s="984"/>
      <c r="D36" s="984"/>
      <c r="E36" s="984"/>
      <c r="F36" s="985"/>
      <c r="G36" s="54" t="s">
        <v>167</v>
      </c>
      <c r="H36" s="55"/>
      <c r="I36" s="55"/>
      <c r="J36" s="55"/>
      <c r="K36" s="55"/>
      <c r="L36" s="55"/>
      <c r="M36" s="55"/>
      <c r="N36" s="55"/>
      <c r="O36" s="55"/>
      <c r="P36" s="55"/>
      <c r="Q36" s="56" t="s">
        <v>155</v>
      </c>
      <c r="R36" s="57"/>
      <c r="S36" s="54"/>
      <c r="T36" s="55"/>
      <c r="U36" s="55"/>
      <c r="V36" s="55"/>
      <c r="W36" s="55"/>
      <c r="X36" s="55"/>
      <c r="Y36" s="57"/>
      <c r="Z36" s="55"/>
      <c r="AA36" s="55"/>
      <c r="AB36" s="55"/>
      <c r="AC36" s="55"/>
      <c r="AD36" s="55"/>
      <c r="AE36" s="58"/>
      <c r="AF36" s="59"/>
      <c r="AG36" s="1"/>
    </row>
    <row r="37" spans="1:33" ht="18" customHeight="1">
      <c r="A37" s="1"/>
      <c r="B37" s="51"/>
      <c r="C37" s="52"/>
      <c r="D37" s="52"/>
      <c r="E37" s="52"/>
      <c r="F37" s="53"/>
      <c r="G37" s="54"/>
      <c r="H37" s="55"/>
      <c r="I37" s="55"/>
      <c r="J37" s="55"/>
      <c r="K37" s="55"/>
      <c r="L37" s="55"/>
      <c r="M37" s="55"/>
      <c r="N37" s="55"/>
      <c r="O37" s="55"/>
      <c r="P37" s="55"/>
      <c r="Q37" s="56"/>
      <c r="R37" s="57"/>
      <c r="S37" s="980" t="s">
        <v>168</v>
      </c>
      <c r="T37" s="981"/>
      <c r="U37" s="981"/>
      <c r="V37" s="981"/>
      <c r="W37" s="981"/>
      <c r="X37" s="981"/>
      <c r="Y37" s="982"/>
      <c r="Z37" s="55"/>
      <c r="AA37" s="55"/>
      <c r="AB37" s="55"/>
      <c r="AC37" s="55"/>
      <c r="AD37" s="55"/>
      <c r="AE37" s="58" t="s">
        <v>124</v>
      </c>
      <c r="AF37" s="59"/>
      <c r="AG37" s="1"/>
    </row>
    <row r="38" spans="1:33" ht="18" customHeight="1">
      <c r="A38" s="1"/>
      <c r="B38" s="980" t="s">
        <v>169</v>
      </c>
      <c r="C38" s="981"/>
      <c r="D38" s="981"/>
      <c r="E38" s="981"/>
      <c r="F38" s="982"/>
      <c r="G38" s="51"/>
      <c r="H38" s="55"/>
      <c r="I38" s="55"/>
      <c r="J38" s="55"/>
      <c r="K38" s="55"/>
      <c r="L38" s="55"/>
      <c r="M38" s="55"/>
      <c r="N38" s="55"/>
      <c r="O38" s="55"/>
      <c r="P38" s="55"/>
      <c r="Q38" s="58" t="s">
        <v>124</v>
      </c>
      <c r="R38" s="57"/>
      <c r="S38" s="980" t="s">
        <v>170</v>
      </c>
      <c r="T38" s="981"/>
      <c r="U38" s="981"/>
      <c r="V38" s="981"/>
      <c r="W38" s="981"/>
      <c r="X38" s="981"/>
      <c r="Y38" s="982"/>
      <c r="Z38" s="55"/>
      <c r="AA38" s="55"/>
      <c r="AB38" s="55"/>
      <c r="AC38" s="55"/>
      <c r="AD38" s="55"/>
      <c r="AE38" s="58" t="s">
        <v>124</v>
      </c>
      <c r="AF38" s="59"/>
      <c r="AG38" s="1"/>
    </row>
    <row r="39" spans="1:33">
      <c r="A39" s="1"/>
      <c r="B39" s="1033" t="s">
        <v>171</v>
      </c>
      <c r="C39" s="1033"/>
      <c r="D39" s="1033"/>
      <c r="E39" s="1033"/>
      <c r="F39" s="1033"/>
      <c r="G39" s="1033"/>
      <c r="H39" s="1033"/>
      <c r="I39" s="1033"/>
      <c r="J39" s="1033"/>
      <c r="K39" s="1033"/>
      <c r="L39" s="1033"/>
      <c r="M39" s="1033"/>
      <c r="N39" s="1033"/>
      <c r="O39" s="1033"/>
      <c r="P39" s="1033"/>
      <c r="Q39" s="1033"/>
      <c r="R39" s="1033"/>
      <c r="S39" s="1033"/>
      <c r="T39" s="1033"/>
      <c r="U39" s="1033"/>
      <c r="V39" s="1033"/>
      <c r="W39" s="1033"/>
      <c r="X39" s="1033"/>
      <c r="Y39" s="1033"/>
      <c r="Z39" s="1033"/>
      <c r="AA39" s="1033"/>
      <c r="AB39" s="1033"/>
      <c r="AC39" s="1033"/>
      <c r="AD39" s="1033"/>
      <c r="AE39" s="1033"/>
      <c r="AF39" s="1033"/>
      <c r="AG39" s="1"/>
    </row>
    <row r="40" spans="1:33" ht="29.25" customHeight="1">
      <c r="A40" s="1"/>
      <c r="B40" s="1032" t="s">
        <v>172</v>
      </c>
      <c r="C40" s="1032"/>
      <c r="D40" s="1032"/>
      <c r="E40" s="1032"/>
      <c r="F40" s="1032"/>
      <c r="G40" s="1032"/>
      <c r="H40" s="1032"/>
      <c r="I40" s="1032"/>
      <c r="J40" s="1032"/>
      <c r="K40" s="1032"/>
      <c r="L40" s="1032"/>
      <c r="M40" s="1032"/>
      <c r="N40" s="1032"/>
      <c r="O40" s="1032"/>
      <c r="P40" s="1032"/>
      <c r="Q40" s="1032"/>
      <c r="R40" s="1032"/>
      <c r="S40" s="1032"/>
      <c r="T40" s="1032"/>
      <c r="U40" s="1032"/>
      <c r="V40" s="1032"/>
      <c r="W40" s="1032"/>
      <c r="X40" s="1032"/>
      <c r="Y40" s="1032"/>
      <c r="Z40" s="1032"/>
      <c r="AA40" s="1032"/>
      <c r="AB40" s="1032"/>
      <c r="AC40" s="1032"/>
      <c r="AD40" s="1032"/>
      <c r="AE40" s="1032"/>
      <c r="AF40" s="1032"/>
      <c r="AG40" s="1"/>
    </row>
    <row r="41" spans="1:33">
      <c r="A41" s="1"/>
      <c r="B41" s="32" t="s">
        <v>173</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c r="AF41" s="32"/>
      <c r="AG41" s="1"/>
    </row>
    <row r="42" spans="1:33" ht="30" customHeight="1">
      <c r="A42" s="1"/>
      <c r="B42" s="1032" t="s">
        <v>174</v>
      </c>
      <c r="C42" s="1032"/>
      <c r="D42" s="1032"/>
      <c r="E42" s="1032"/>
      <c r="F42" s="1032"/>
      <c r="G42" s="1032"/>
      <c r="H42" s="1032"/>
      <c r="I42" s="1032"/>
      <c r="J42" s="1032"/>
      <c r="K42" s="1032"/>
      <c r="L42" s="1032"/>
      <c r="M42" s="1032"/>
      <c r="N42" s="1032"/>
      <c r="O42" s="1032"/>
      <c r="P42" s="1032"/>
      <c r="Q42" s="1032"/>
      <c r="R42" s="1032"/>
      <c r="S42" s="1032"/>
      <c r="T42" s="1032"/>
      <c r="U42" s="1032"/>
      <c r="V42" s="1032"/>
      <c r="W42" s="1032"/>
      <c r="X42" s="1032"/>
      <c r="Y42" s="1032"/>
      <c r="Z42" s="1032"/>
      <c r="AA42" s="1032"/>
      <c r="AB42" s="1032"/>
      <c r="AC42" s="1032"/>
      <c r="AD42" s="1032"/>
      <c r="AE42" s="1032"/>
      <c r="AF42" s="1032"/>
      <c r="AG42" s="1"/>
    </row>
    <row r="43" spans="1:33">
      <c r="A43" s="1"/>
      <c r="B43" s="1" t="s">
        <v>144</v>
      </c>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row>
  </sheetData>
  <customSheetViews>
    <customSheetView guid="{BF7E0FE9-43B1-40C4-B3F1-9EE09AD84C9B}" showPageBreaks="1" showGridLines="0" printArea="1" state="hidden" view="pageBreakPreview" topLeftCell="A25">
      <pageMargins left="0.59055118110236227" right="0.59055118110236227" top="0.98425196850393704" bottom="0.78740157480314965" header="0.51181102362204722" footer="0.51181102362204722"/>
      <printOptions horizontalCentered="1"/>
      <pageSetup paperSize="9" orientation="portrait" r:id="rId1"/>
      <headerFooter alignWithMargins="0"/>
    </customSheetView>
  </customSheetViews>
  <mergeCells count="65">
    <mergeCell ref="B40:AF40"/>
    <mergeCell ref="B42:AF42"/>
    <mergeCell ref="B30:F30"/>
    <mergeCell ref="B36:F36"/>
    <mergeCell ref="S37:Y37"/>
    <mergeCell ref="B38:F38"/>
    <mergeCell ref="S38:Y38"/>
    <mergeCell ref="B39:AF39"/>
    <mergeCell ref="G24:L25"/>
    <mergeCell ref="G26:L27"/>
    <mergeCell ref="G28:L28"/>
    <mergeCell ref="M28:AF28"/>
    <mergeCell ref="B29:R29"/>
    <mergeCell ref="S29:AF29"/>
    <mergeCell ref="AC22:AE22"/>
    <mergeCell ref="G23:L23"/>
    <mergeCell ref="M23:O23"/>
    <mergeCell ref="P23:R23"/>
    <mergeCell ref="S23:U23"/>
    <mergeCell ref="V23:Y23"/>
    <mergeCell ref="Z23:AB23"/>
    <mergeCell ref="AC23:AE23"/>
    <mergeCell ref="G22:L22"/>
    <mergeCell ref="M22:O22"/>
    <mergeCell ref="Q22:R22"/>
    <mergeCell ref="T22:U22"/>
    <mergeCell ref="W22:X22"/>
    <mergeCell ref="Z22:AA22"/>
    <mergeCell ref="B21:F21"/>
    <mergeCell ref="AB15:AF15"/>
    <mergeCell ref="P17:Q17"/>
    <mergeCell ref="U17:V17"/>
    <mergeCell ref="Z17:AA17"/>
    <mergeCell ref="G18:L20"/>
    <mergeCell ref="M18:AF18"/>
    <mergeCell ref="M19:P20"/>
    <mergeCell ref="Q19:AB19"/>
    <mergeCell ref="AC19:AF20"/>
    <mergeCell ref="W15:AA15"/>
    <mergeCell ref="B20:F20"/>
    <mergeCell ref="Q20:S20"/>
    <mergeCell ref="T20:V20"/>
    <mergeCell ref="W20:Y20"/>
    <mergeCell ref="Z20:AB20"/>
    <mergeCell ref="B14:F14"/>
    <mergeCell ref="G14:J17"/>
    <mergeCell ref="K14:L17"/>
    <mergeCell ref="M15:Q15"/>
    <mergeCell ref="R15:V15"/>
    <mergeCell ref="G12:L13"/>
    <mergeCell ref="M12:AF12"/>
    <mergeCell ref="M13:Q13"/>
    <mergeCell ref="R13:V13"/>
    <mergeCell ref="W13:AA13"/>
    <mergeCell ref="AB13:AF13"/>
    <mergeCell ref="B2:AF2"/>
    <mergeCell ref="G3:O3"/>
    <mergeCell ref="P3:U3"/>
    <mergeCell ref="V3:AA3"/>
    <mergeCell ref="AB3:AF3"/>
    <mergeCell ref="G4:O11"/>
    <mergeCell ref="P4:U11"/>
    <mergeCell ref="V4:AA11"/>
    <mergeCell ref="AB4:AF11"/>
    <mergeCell ref="B6:F6"/>
  </mergeCells>
  <phoneticPr fontId="16"/>
  <printOptions horizontalCentered="1"/>
  <pageMargins left="0.59055118110236227" right="0.59055118110236227" top="0.98425196850393704" bottom="0.78740157480314965" header="0.51181102362204722" footer="0.51181102362204722"/>
  <pageSetup paperSize="9" orientation="portrait"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7AD469994FC2B4285B2EB5F581CA54B" ma:contentTypeVersion="18" ma:contentTypeDescription="新しいドキュメントを作成します。" ma:contentTypeScope="" ma:versionID="80079c782360719ed1cda89ac85e9895">
  <xsd:schema xmlns:xsd="http://www.w3.org/2001/XMLSchema" xmlns:xs="http://www.w3.org/2001/XMLSchema" xmlns:p="http://schemas.microsoft.com/office/2006/metadata/properties" xmlns:ns2="2a9c6170-fa91-4c52-895e-1d87479e9bb1" xmlns:ns3="37475c82-dadc-4e40-94bd-312afdab25f6" targetNamespace="http://schemas.microsoft.com/office/2006/metadata/properties" ma:root="true" ma:fieldsID="414b22c8d22d60c4050402cd87dfab6a" ns2:_="" ns3:_="">
    <xsd:import namespace="2a9c6170-fa91-4c52-895e-1d87479e9bb1"/>
    <xsd:import namespace="37475c82-dadc-4e40-94bd-312afdab25f6"/>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SearchProperties" minOccurs="0"/>
                <xsd:element ref="ns2:_Flow_SignoffStatu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c6170-fa91-4c52-895e-1d87479e9bb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3" nillable="true" ma:displayName="承認の状態" ma:internalName="_x627f__x8a8d__x306e__x72b6__x614b_">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7475c82-dadc-4e40-94bd-312afdab25f6" elementFormDefault="qualified">
    <xsd:import namespace="http://schemas.microsoft.com/office/2006/documentManagement/types"/>
    <xsd:import namespace="http://schemas.microsoft.com/office/infopath/2007/PartnerControls"/>
    <xsd:element name="SharedWithUsers" ma:index="14"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共有相手の詳細情報" ma:internalName="SharedWithDetails" ma:readOnly="true">
      <xsd:simpleType>
        <xsd:restriction base="dms:Note">
          <xsd:maxLength value="255"/>
        </xsd:restriction>
      </xsd:simpleType>
    </xsd:element>
    <xsd:element name="TaxCatchAll" ma:index="18" nillable="true" ma:displayName="Taxonomy Catch All Column" ma:hidden="true" ma:list="{1dedc800-a329-4e1a-9cb8-f7f65cfea2c4}" ma:internalName="TaxCatchAll" ma:showField="CatchAllData" ma:web="37475c82-dadc-4e40-94bd-312afdab25f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2a9c6170-fa91-4c52-895e-1d87479e9bb1" xsi:nil="true"/>
    <TaxCatchAll xmlns="37475c82-dadc-4e40-94bd-312afdab25f6" xsi:nil="true"/>
    <lcf76f155ced4ddcb4097134ff3c332f xmlns="2a9c6170-fa91-4c52-895e-1d87479e9bb1">
      <Terms xmlns="http://schemas.microsoft.com/office/infopath/2007/PartnerControls"/>
    </lcf76f155ced4ddcb4097134ff3c332f>
    <_Flow_SignoffStatus xmlns="2a9c6170-fa91-4c52-895e-1d87479e9bb1" xsi:nil="true"/>
  </documentManagement>
</p:properties>
</file>

<file path=customXml/itemProps1.xml><?xml version="1.0" encoding="utf-8"?>
<ds:datastoreItem xmlns:ds="http://schemas.openxmlformats.org/officeDocument/2006/customXml" ds:itemID="{3CE2F8D7-5731-4E57-B571-658F4192CCA8}">
  <ds:schemaRefs>
    <ds:schemaRef ds:uri="http://schemas.microsoft.com/sharepoint/v3/contenttype/forms"/>
  </ds:schemaRefs>
</ds:datastoreItem>
</file>

<file path=customXml/itemProps2.xml><?xml version="1.0" encoding="utf-8"?>
<ds:datastoreItem xmlns:ds="http://schemas.openxmlformats.org/officeDocument/2006/customXml" ds:itemID="{378CB011-8542-4349-ABF8-4BF05D97B9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9c6170-fa91-4c52-895e-1d87479e9bb1"/>
    <ds:schemaRef ds:uri="37475c82-dadc-4e40-94bd-312afdab25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FFE8B8-436A-4CFE-9208-17D81FE47A5C}">
  <ds:schemaRefs>
    <ds:schemaRef ds:uri="http://schemas.microsoft.com/office/2006/documentManagement/types"/>
    <ds:schemaRef ds:uri="http://www.w3.org/XML/1998/namespace"/>
    <ds:schemaRef ds:uri="http://purl.org/dc/elements/1.1/"/>
    <ds:schemaRef ds:uri="ed9888db-c08f-4880-8c8f-9300fabbe8b3"/>
    <ds:schemaRef ds:uri="http://schemas.openxmlformats.org/package/2006/metadata/core-properties"/>
    <ds:schemaRef ds:uri="http://purl.org/dc/dcmitype/"/>
    <ds:schemaRef ds:uri="http://purl.org/dc/terms/"/>
    <ds:schemaRef ds:uri="http://schemas.microsoft.com/office/infopath/2007/PartnerControls"/>
    <ds:schemaRef ds:uri="e538ee93-7b55-4c52-ac23-048a47c64856"/>
    <ds:schemaRef ds:uri="http://schemas.microsoft.com/office/2006/metadata/properties"/>
    <ds:schemaRef ds:uri="2a9c6170-fa91-4c52-895e-1d87479e9bb1"/>
    <ds:schemaRef ds:uri="37475c82-dadc-4e40-94bd-312afdab25f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別記１－様式第４号（経営相談カルテ）</vt:lpstr>
      <vt:lpstr>①予備診断書 </vt:lpstr>
      <vt:lpstr>②財務分析シート(個人)</vt:lpstr>
      <vt:lpstr>②財務分析シート(法人)</vt:lpstr>
      <vt:lpstr>④本診断書（簡易版）</vt:lpstr>
      <vt:lpstr>個人情報の取り扱いについて</vt:lpstr>
      <vt:lpstr>別紙　チェックリスト項目</vt:lpstr>
      <vt:lpstr>融資用（個人）1</vt:lpstr>
      <vt:lpstr>'①予備診断書 '!Print_Area</vt:lpstr>
      <vt:lpstr>'②財務分析シート(個人)'!Print_Area</vt:lpstr>
      <vt:lpstr>'②財務分析シート(法人)'!Print_Area</vt:lpstr>
      <vt:lpstr>'④本診断書（簡易版）'!Print_Area</vt:lpstr>
      <vt:lpstr>'別記１－様式第４号（経営相談カルテ）'!Print_Area</vt:lpstr>
      <vt:lpstr>'別紙　チェックリスト項目'!Print_Area</vt:lpstr>
      <vt:lpstr>'融資用（個人）1'!Print_Area</vt:lpstr>
    </vt:vector>
  </TitlesOfParts>
  <Manager/>
  <Company>農林水産省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農林水産省</dc:creator>
  <cp:keywords/>
  <dc:description/>
  <cp:lastModifiedBy>06-134</cp:lastModifiedBy>
  <cp:revision/>
  <cp:lastPrinted>2026-05-25T09:12:04Z</cp:lastPrinted>
  <dcterms:created xsi:type="dcterms:W3CDTF">2007-10-17T04:36:27Z</dcterms:created>
  <dcterms:modified xsi:type="dcterms:W3CDTF">2026-05-28T04:22:52Z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0x010100D7AD469994FC2B4285B2EB5F581CA54B</vt:lpwstr>
  </property>
  <property fmtid="{D5CDD505-2E9C-101B-9397-08002B2CF9AE}" pid="3" name="MediaServiceImageTags">
    <vt:lpwstr/>
  </property>
</Properties>
</file>